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325"/>
  <workbookPr defaultThemeVersion="124226"/>
  <mc:AlternateContent xmlns:mc="http://schemas.openxmlformats.org/markup-compatibility/2006">
    <mc:Choice Requires="x15">
      <x15ac:absPath xmlns:x15ac="http://schemas.microsoft.com/office/spreadsheetml/2010/11/ac" url="D:\WEB - 2019\DOKUMENTI\"/>
    </mc:Choice>
  </mc:AlternateContent>
  <xr:revisionPtr revIDLastSave="0" documentId="13_ncr:1_{360AA83F-BD55-4A5E-A10F-F104D3A902C8}" xr6:coauthVersionLast="45" xr6:coauthVersionMax="45" xr10:uidLastSave="{00000000-0000-0000-0000-000000000000}"/>
  <bookViews>
    <workbookView xWindow="-120" yWindow="-120" windowWidth="29040" windowHeight="15840" xr2:uid="{00000000-000D-0000-FFFF-FFFF00000000}"/>
  </bookViews>
  <sheets>
    <sheet name="RPT_Ugovor" sheetId="1" r:id="rId1"/>
  </sheets>
  <definedNames>
    <definedName name="_xlnm.Print_Titles" localSheetId="0">RPT_Ugovor!$1:$5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54" i="1" l="1"/>
</calcChain>
</file>

<file path=xl/sharedStrings.xml><?xml version="1.0" encoding="utf-8"?>
<sst xmlns="http://schemas.openxmlformats.org/spreadsheetml/2006/main" count="359" uniqueCount="95">
  <si>
    <t>REGISTAR UGOVORA</t>
  </si>
  <si>
    <t>Naručitelj: Pučko otvoreno učilište Donja Stubica</t>
  </si>
  <si>
    <t>Datum zadnje izmjene: 14.01.2020</t>
  </si>
  <si>
    <t>Datum ustrojavanja registra: 29.06.2018</t>
  </si>
  <si>
    <t>1.</t>
  </si>
  <si>
    <t>2.</t>
  </si>
  <si>
    <t>3.</t>
  </si>
  <si>
    <t>4.</t>
  </si>
  <si>
    <t>5.</t>
  </si>
  <si>
    <t>6.</t>
  </si>
  <si>
    <t>7.</t>
  </si>
  <si>
    <t>8.</t>
  </si>
  <si>
    <t>9.</t>
  </si>
  <si>
    <t>10.</t>
  </si>
  <si>
    <t>11.</t>
  </si>
  <si>
    <t>12.</t>
  </si>
  <si>
    <t>13.</t>
  </si>
  <si>
    <t>14.</t>
  </si>
  <si>
    <t>15.</t>
  </si>
  <si>
    <t>16.</t>
  </si>
  <si>
    <t/>
  </si>
  <si>
    <t>Evidencijski broj nabave</t>
  </si>
  <si>
    <t>Predmet nabave</t>
  </si>
  <si>
    <t>CPV</t>
  </si>
  <si>
    <t>Broj objave iz EOJN RH</t>
  </si>
  <si>
    <t xml:space="preserve">Vrsta postupka </t>
  </si>
  <si>
    <t>Naziv i OIB ugovaratelja</t>
  </si>
  <si>
    <t>Naziv i OIB podugovaratelja</t>
  </si>
  <si>
    <t>Datum sklapanja</t>
  </si>
  <si>
    <t>Rok na koji je sklopljen</t>
  </si>
  <si>
    <t>Iznos bez PDV-a</t>
  </si>
  <si>
    <t>Iznos PDV-a</t>
  </si>
  <si>
    <t>Ukupni iznos s PDV-om</t>
  </si>
  <si>
    <t>Datum izvršenja</t>
  </si>
  <si>
    <t>Ukupni isplaćeni iznos s PDV-om</t>
  </si>
  <si>
    <t>Obrazloženja</t>
  </si>
  <si>
    <t>Napomena</t>
  </si>
  <si>
    <t>Datum ažuriranja</t>
  </si>
  <si>
    <t>01/2019</t>
  </si>
  <si>
    <t>Knjige za knjižnicu</t>
  </si>
  <si>
    <t>22113000-5</t>
  </si>
  <si>
    <t>Jednostavna nabava</t>
  </si>
  <si>
    <t>ACTUS HOMINIS 65723361763</t>
  </si>
  <si>
    <t>30 dana</t>
  </si>
  <si>
    <t xml:space="preserve">
</t>
  </si>
  <si>
    <t>Jelena Hrvoj 47747182012</t>
  </si>
  <si>
    <t>Hoću knjigu d.o.o. 97838993800</t>
  </si>
  <si>
    <t>12 mjeseci</t>
  </si>
  <si>
    <t>"Rafinerija ideja" - obrt za trgovinu i usluge 84216255206</t>
  </si>
  <si>
    <t>Planetopija d.o.o. 38972231293</t>
  </si>
  <si>
    <t>Dvostruka duga d.o.o. 62839168573</t>
  </si>
  <si>
    <t>Naklada Ljevak d.o.o. 80364394364</t>
  </si>
  <si>
    <t>11 mjeseci</t>
  </si>
  <si>
    <t>Udruga Aldo 79192590664</t>
  </si>
  <si>
    <t>TRGOVAČKI OBRT "IDDL-BOOK" 62136478333</t>
  </si>
  <si>
    <t>V.B.Z. d.o.o. 35632925066</t>
  </si>
  <si>
    <t>31.12.2019.</t>
  </si>
  <si>
    <t>Službeni glasnik d.o.o. 78013480687</t>
  </si>
  <si>
    <t>EGMONT d.o.o. 52195305652</t>
  </si>
  <si>
    <t>Znanje d.o.o. 80627693538</t>
  </si>
  <si>
    <t>MOZAIK KNJIGA D.O.O. 57010186553</t>
  </si>
  <si>
    <t>Gabriele naklada Riječ j.d.o.o. 08985212000</t>
  </si>
  <si>
    <t>PERKOV SAVJETOVANJE d.o.o. 74246925981</t>
  </si>
  <si>
    <t>Evenio d.o.o. 69863470363</t>
  </si>
  <si>
    <t>1 mjesec</t>
  </si>
  <si>
    <t>Školska knjiga d.d. 38967655335</t>
  </si>
  <si>
    <t>2 mjeseca</t>
  </si>
  <si>
    <t>DAS WORT j.d.o.o. 62545735081</t>
  </si>
  <si>
    <t>OSNOVNA ŠKOLA DONJA STUBICA 26580296546</t>
  </si>
  <si>
    <t>KATARINA ZRINSKI d.o.o. 13653700851</t>
  </si>
  <si>
    <t>FRAKTURA d.o.o. 89465265383</t>
  </si>
  <si>
    <t>Kajkaviana 59817395104</t>
  </si>
  <si>
    <t>2 tjedna</t>
  </si>
  <si>
    <t>PLANET ZOE d.o.o. za izdavačku djelatnost i usluge 94859048874</t>
  </si>
  <si>
    <t>Stilus knjiga d.o.o. 86341348358</t>
  </si>
  <si>
    <t>Šareni dućan 02161948024</t>
  </si>
  <si>
    <t>EXTRADE d.o.o. 69015643126</t>
  </si>
  <si>
    <t>Knjige u knjižnici</t>
  </si>
  <si>
    <t>Stanek d.o.o. 76706875460</t>
  </si>
  <si>
    <t>PROFIL KNJIGA d.o.o. 43192548848</t>
  </si>
  <si>
    <t>9 mjeseci</t>
  </si>
  <si>
    <t>Aromara d.o.o. 68787157980</t>
  </si>
  <si>
    <t>Naklada OceanMore d.o.o. 27813117925</t>
  </si>
  <si>
    <t>IRIS ILLYRICA Obrt za intelektualne usluge 77735338649</t>
  </si>
  <si>
    <t>8 mjeseci</t>
  </si>
  <si>
    <t>Alfej brodovi d.o.o. 31805089476</t>
  </si>
  <si>
    <t>Knjižničarsko društvo Sisačko-moslavačke županije 23663328717</t>
  </si>
  <si>
    <t>ORLANDO MEDICUS d.o.o. 16286193127</t>
  </si>
  <si>
    <t>Naklada Kosinj d.o.o. 26853748349</t>
  </si>
  <si>
    <t>Leo-commerce d.o.o. 77979889506</t>
  </si>
  <si>
    <t>TISAK plus d.o..o 32497003047</t>
  </si>
  <si>
    <t>M.E.P. d.o.o. 50090625176</t>
  </si>
  <si>
    <t>14 dana</t>
  </si>
  <si>
    <t>*Ažuriranje ugovora u tijeku.</t>
  </si>
  <si>
    <r>
      <rPr>
        <b/>
        <sz val="8"/>
        <color rgb="FF000000"/>
        <rFont val="Arial"/>
      </rPr>
      <t xml:space="preserve">Puno značenje  stupaca sukladno Pravilniku o planu nabave, registru ugovora, prethodnom savjetovanju i analizi tržišta u javnoj nabavi (NN 101/2017):
</t>
    </r>
    <r>
      <rPr>
        <sz val="8"/>
        <color rgb="FF000000"/>
        <rFont val="Arial"/>
      </rPr>
      <t xml:space="preserve">1. Evidencijski broj nabave
</t>
    </r>
    <r>
      <rPr>
        <sz val="8"/>
        <color rgb="FF000000"/>
        <rFont val="Arial"/>
      </rPr>
      <t xml:space="preserve">2. Predmet nabave
</t>
    </r>
    <r>
      <rPr>
        <sz val="8"/>
        <color rgb="FF000000"/>
        <rFont val="Arial"/>
      </rPr>
      <t xml:space="preserve">3. Brojčana oznaka predmeta nabave iz Jedinstvenog rječnika javne nabave (CPV)
</t>
    </r>
    <r>
      <rPr>
        <sz val="8"/>
        <color rgb="FF000000"/>
        <rFont val="Arial"/>
      </rPr>
      <t xml:space="preserve">4. Broj objave iz EOJN RH
</t>
    </r>
    <r>
      <rPr>
        <sz val="8"/>
        <color rgb="FF000000"/>
        <rFont val="Arial"/>
      </rPr>
      <t xml:space="preserve">5. Vrsta postupka (uključujući posebne režime nabave i jednostavnu nabavu)
</t>
    </r>
    <r>
      <rPr>
        <sz val="8"/>
        <color rgb="FF000000"/>
        <rFont val="Arial"/>
      </rPr>
      <t xml:space="preserve">6. Naziv i OIB ugovaratelja
</t>
    </r>
    <r>
      <rPr>
        <sz val="8"/>
        <color rgb="FF000000"/>
        <rFont val="Arial"/>
      </rPr>
      <t xml:space="preserve">7. Naziv i OIB podugovaratelja
</t>
    </r>
    <r>
      <rPr>
        <sz val="8"/>
        <color rgb="FF000000"/>
        <rFont val="Arial"/>
      </rPr>
      <t xml:space="preserve">8. Datum sklapanja ugovora ili okvirnog sporazuma u pisanom obliku, uključujući ugovore na temelju okvirnog sporazuma
</t>
    </r>
    <r>
      <rPr>
        <sz val="8"/>
        <color rgb="FF000000"/>
        <rFont val="Arial"/>
      </rPr>
      <t xml:space="preserve">9. Rok na koji je ugovor ili okvirni sporazum sklopljen, uključujući ugovore na temelju okvirnog sporazuma
</t>
    </r>
    <r>
      <rPr>
        <sz val="8"/>
        <color rgb="FF000000"/>
        <rFont val="Arial"/>
      </rPr>
      <t xml:space="preserve">10. Iznos bez PDV-a na koji je ugovor ili okvirni sporazum sklopljen, uključujući ugovore na temelju okvirnog sporazuma
</t>
    </r>
    <r>
      <rPr>
        <sz val="8"/>
        <color rgb="FF000000"/>
        <rFont val="Arial"/>
      </rPr>
      <t xml:space="preserve">11. Iznos PDV-a
</t>
    </r>
    <r>
      <rPr>
        <sz val="8"/>
        <color rgb="FF000000"/>
        <rFont val="Arial"/>
      </rPr>
      <t xml:space="preserve">12. Ukupni iznos s PDV-om na koji je ugovor ili okvirni sporazum sklopljen, uključujući ugovore na temelju okvirnog sporazuma
</t>
    </r>
    <r>
      <rPr>
        <sz val="8"/>
        <color rgb="FF000000"/>
        <rFont val="Arial"/>
      </rPr>
      <t xml:space="preserve">13. Datum kada je ugovor ili okvirni sporazum, uključujući ugovore na temelju okvirnog sporazuma, izvršen u cijelosti ili navod da je isti raskinut prije isteka roka na koji je sklopljen
</t>
    </r>
    <r>
      <rPr>
        <sz val="8"/>
        <color rgb="FF000000"/>
        <rFont val="Arial"/>
      </rPr>
      <t xml:space="preserve">14. Ukupni isplaćeni iznos ugovaratelju s PDV-om na temelju sklopljenog ugovora ili okvirnog sporazuma, uključujući ugovore na temelju okvirnog sporazuma
</t>
    </r>
    <r>
      <rPr>
        <sz val="8"/>
        <color rgb="FF000000"/>
        <rFont val="Arial"/>
      </rPr>
      <t xml:space="preserve">15. Obrazloženje ako je iznos koji je isplaćen ugovaratelju veći od iznosa na koji je ugovor ili okvirni sporazum sklopljen, uključujući ugovore na temelju okvirnog sporazuma, odnosno razlozi zbog kojih je isti raskinut prije isteka njegova trajanja
</t>
    </r>
    <r>
      <rPr>
        <sz val="8"/>
        <color rgb="FF000000"/>
        <rFont val="Arial"/>
      </rPr>
      <t>16. Napomena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</si>
</sst>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1041A]dd\.mm\.yyyy"/>
    <numFmt numFmtId="165" formatCode="[$-1041A]#,##0.00;\-\ #,##0.00"/>
  </numFmts>
  <fonts count="9" x14ac:knownFonts="1">
    <font>
      <sz val="11"/>
      <color rgb="FF000000"/>
      <name val="Calibri"/>
      <family val="2"/>
      <scheme val="minor"/>
    </font>
    <font>
      <sz val="11"/>
      <name val="Calibri"/>
    </font>
    <font>
      <b/>
      <sz val="12"/>
      <color rgb="FF000000"/>
      <name val="Arial"/>
    </font>
    <font>
      <b/>
      <sz val="10"/>
      <color rgb="FF000000"/>
      <name val="Arial"/>
    </font>
    <font>
      <b/>
      <sz val="8"/>
      <color rgb="FF000000"/>
      <name val="Arial"/>
    </font>
    <font>
      <sz val="7"/>
      <color rgb="FF000000"/>
      <name val="Arial"/>
    </font>
    <font>
      <sz val="8"/>
      <color rgb="FF000000"/>
      <name val="Arial"/>
    </font>
    <font>
      <sz val="11"/>
      <color rgb="FF000000"/>
      <name val="Calibri"/>
      <family val="2"/>
      <scheme val="minor"/>
    </font>
    <font>
      <sz val="9"/>
      <name val="Calibri"/>
      <family val="2"/>
      <charset val="238"/>
    </font>
  </fonts>
  <fills count="4">
    <fill>
      <patternFill patternType="none"/>
    </fill>
    <fill>
      <patternFill patternType="gray125"/>
    </fill>
    <fill>
      <patternFill patternType="solid">
        <fgColor rgb="FF87CEFA"/>
        <bgColor rgb="FF87CEFA"/>
      </patternFill>
    </fill>
    <fill>
      <patternFill patternType="solid">
        <fgColor rgb="FFDCDCDC"/>
        <bgColor rgb="FFDCDCDC"/>
      </patternFill>
    </fill>
  </fills>
  <borders count="4">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2">
    <xf numFmtId="0" fontId="0" fillId="0" borderId="0"/>
    <xf numFmtId="0" fontId="7" fillId="0" borderId="0"/>
  </cellStyleXfs>
  <cellXfs count="14">
    <xf numFmtId="0" fontId="1" fillId="0" borderId="0" xfId="0" applyFont="1" applyFill="1" applyBorder="1"/>
    <xf numFmtId="0" fontId="4" fillId="2" borderId="1" xfId="1" applyFont="1" applyFill="1" applyBorder="1" applyAlignment="1">
      <alignment horizontal="center" vertical="top" wrapText="1" readingOrder="1"/>
    </xf>
    <xf numFmtId="0" fontId="5" fillId="0" borderId="1" xfId="1" applyFont="1" applyBorder="1" applyAlignment="1">
      <alignment vertical="top" wrapText="1" readingOrder="1"/>
    </xf>
    <xf numFmtId="0" fontId="5" fillId="0" borderId="1" xfId="1" applyFont="1" applyBorder="1" applyAlignment="1">
      <alignment horizontal="center" vertical="top" wrapText="1" readingOrder="1"/>
    </xf>
    <xf numFmtId="164" fontId="5" fillId="0" borderId="1" xfId="1" applyNumberFormat="1" applyFont="1" applyBorder="1" applyAlignment="1">
      <alignment vertical="top" wrapText="1" readingOrder="1"/>
    </xf>
    <xf numFmtId="165" fontId="5" fillId="0" borderId="1" xfId="1" applyNumberFormat="1" applyFont="1" applyBorder="1" applyAlignment="1">
      <alignment vertical="top" wrapText="1" readingOrder="1"/>
    </xf>
    <xf numFmtId="0" fontId="1" fillId="0" borderId="0" xfId="0" applyFont="1" applyFill="1" applyBorder="1"/>
    <xf numFmtId="0" fontId="2" fillId="0" borderId="0" xfId="1" applyFont="1" applyAlignment="1">
      <alignment horizontal="left" vertical="top" wrapText="1" readingOrder="1"/>
    </xf>
    <xf numFmtId="0" fontId="3" fillId="0" borderId="0" xfId="1" applyFont="1" applyAlignment="1">
      <alignment vertical="top" wrapText="1" readingOrder="1"/>
    </xf>
    <xf numFmtId="0" fontId="3" fillId="0" borderId="0" xfId="1" applyFont="1" applyAlignment="1">
      <alignment horizontal="left" vertical="top" wrapText="1" readingOrder="1"/>
    </xf>
    <xf numFmtId="0" fontId="6" fillId="3" borderId="0" xfId="1" applyFont="1" applyFill="1" applyAlignment="1">
      <alignment vertical="center" wrapText="1" readingOrder="1"/>
    </xf>
    <xf numFmtId="0" fontId="4" fillId="0" borderId="0" xfId="1" applyFont="1" applyAlignment="1">
      <alignment vertical="top" wrapText="1" readingOrder="1"/>
    </xf>
    <xf numFmtId="165" fontId="5" fillId="0" borderId="3" xfId="1" applyNumberFormat="1" applyFont="1" applyBorder="1" applyAlignment="1">
      <alignment vertical="top" wrapText="1" readingOrder="1"/>
    </xf>
    <xf numFmtId="165" fontId="8" fillId="0" borderId="2" xfId="0" applyNumberFormat="1" applyFont="1" applyFill="1" applyBorder="1"/>
  </cellXfs>
  <cellStyles count="2">
    <cellStyle name="Normal" xfId="1" xr:uid="{00000000-0005-0000-0000-000000000000}"/>
    <cellStyle name="Normalno"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87CEFA"/>
      <rgbColor rgb="00DCDCDC"/>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780462</xdr:colOff>
      <xdr:row>3</xdr:row>
      <xdr:rowOff>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R57"/>
  <sheetViews>
    <sheetView showGridLines="0" tabSelected="1" workbookViewId="0">
      <pane ySplit="5" topLeftCell="A6" activePane="bottomLeft" state="frozen"/>
      <selection pane="bottomLeft" activeCell="Z56" sqref="Z56"/>
    </sheetView>
  </sheetViews>
  <sheetFormatPr defaultRowHeight="15" x14ac:dyDescent="0.25"/>
  <cols>
    <col min="1" max="1" width="0.28515625" customWidth="1"/>
    <col min="2" max="2" width="10.42578125" customWidth="1"/>
    <col min="3" max="3" width="12" customWidth="1"/>
    <col min="4" max="4" width="8.28515625" customWidth="1"/>
    <col min="5" max="5" width="8.140625" customWidth="1"/>
    <col min="6" max="6" width="9.7109375" customWidth="1"/>
    <col min="7" max="7" width="11.85546875" customWidth="1"/>
    <col min="8" max="8" width="8" customWidth="1"/>
    <col min="9" max="9" width="8.7109375" customWidth="1"/>
    <col min="10" max="10" width="8" customWidth="1"/>
    <col min="11" max="11" width="7.28515625" customWidth="1"/>
    <col min="12" max="12" width="6.28515625" customWidth="1"/>
    <col min="13" max="13" width="7.5703125" customWidth="1"/>
    <col min="14" max="14" width="8.28515625" customWidth="1"/>
    <col min="15" max="15" width="7.85546875" customWidth="1"/>
    <col min="16" max="16" width="6.28515625" customWidth="1"/>
    <col min="17" max="17" width="6.140625" customWidth="1"/>
    <col min="18" max="18" width="8.42578125" customWidth="1"/>
    <col min="19" max="19" width="0" hidden="1" customWidth="1"/>
    <col min="20" max="20" width="0.5703125" customWidth="1"/>
  </cols>
  <sheetData>
    <row r="1" spans="2:18" ht="5.65" customHeight="1" x14ac:dyDescent="0.25"/>
    <row r="2" spans="2:18" ht="2.85" customHeight="1" x14ac:dyDescent="0.25">
      <c r="B2" s="6"/>
    </row>
    <row r="3" spans="2:18" ht="17.100000000000001" customHeight="1" x14ac:dyDescent="0.25">
      <c r="B3" s="6"/>
      <c r="C3" s="7" t="s">
        <v>0</v>
      </c>
      <c r="D3" s="6"/>
      <c r="E3" s="6"/>
      <c r="F3" s="6"/>
      <c r="G3" s="6"/>
      <c r="H3" s="6"/>
      <c r="I3" s="6"/>
      <c r="J3" s="6"/>
      <c r="K3" s="6"/>
      <c r="L3" s="6"/>
      <c r="M3" s="6"/>
      <c r="N3" s="6"/>
      <c r="O3" s="6"/>
      <c r="P3" s="6"/>
      <c r="Q3" s="6"/>
      <c r="R3" s="6"/>
    </row>
    <row r="4" spans="2:18" ht="0.95" customHeight="1" x14ac:dyDescent="0.25">
      <c r="B4" s="6"/>
    </row>
    <row r="5" spans="2:18" ht="4.1500000000000004" customHeight="1" x14ac:dyDescent="0.25"/>
    <row r="6" spans="2:18" ht="12.75" customHeight="1" x14ac:dyDescent="0.25"/>
    <row r="7" spans="2:18" ht="17.100000000000001" customHeight="1" x14ac:dyDescent="0.25">
      <c r="B7" s="8" t="s">
        <v>1</v>
      </c>
      <c r="C7" s="6"/>
      <c r="D7" s="6"/>
      <c r="E7" s="6"/>
      <c r="F7" s="6"/>
      <c r="G7" s="6"/>
      <c r="H7" s="6"/>
      <c r="I7" s="6"/>
      <c r="J7" s="6"/>
      <c r="K7" s="6"/>
      <c r="L7" s="6"/>
      <c r="M7" s="6"/>
      <c r="N7" s="6"/>
      <c r="O7" s="6"/>
      <c r="P7" s="6"/>
      <c r="Q7" s="6"/>
      <c r="R7" s="6"/>
    </row>
    <row r="8" spans="2:18" ht="5.0999999999999996" customHeight="1" x14ac:dyDescent="0.25"/>
    <row r="9" spans="2:18" ht="17.100000000000001" customHeight="1" x14ac:dyDescent="0.25">
      <c r="B9" s="9" t="s">
        <v>2</v>
      </c>
      <c r="C9" s="6"/>
      <c r="D9" s="6"/>
      <c r="E9" s="6"/>
      <c r="F9" s="6"/>
      <c r="G9" s="6"/>
      <c r="H9" s="6"/>
      <c r="I9" s="6"/>
      <c r="J9" s="6"/>
      <c r="K9" s="6"/>
      <c r="L9" s="6"/>
      <c r="M9" s="6"/>
      <c r="N9" s="6"/>
      <c r="O9" s="6"/>
      <c r="P9" s="6"/>
      <c r="Q9" s="6"/>
      <c r="R9" s="6"/>
    </row>
    <row r="10" spans="2:18" ht="3.95" customHeight="1" x14ac:dyDescent="0.25"/>
    <row r="11" spans="2:18" ht="17.100000000000001" customHeight="1" x14ac:dyDescent="0.25">
      <c r="B11" s="9" t="s">
        <v>3</v>
      </c>
      <c r="C11" s="6"/>
      <c r="D11" s="6"/>
      <c r="E11" s="6"/>
      <c r="F11" s="6"/>
      <c r="G11" s="6"/>
      <c r="H11" s="6"/>
      <c r="I11" s="6"/>
      <c r="J11" s="6"/>
      <c r="K11" s="6"/>
      <c r="L11" s="6"/>
      <c r="M11" s="6"/>
      <c r="N11" s="6"/>
      <c r="O11" s="6"/>
      <c r="P11" s="6"/>
      <c r="Q11" s="6"/>
      <c r="R11" s="6"/>
    </row>
    <row r="12" spans="2:18" ht="18.95" customHeight="1" x14ac:dyDescent="0.25"/>
    <row r="13" spans="2:18" x14ac:dyDescent="0.25">
      <c r="B13" s="1" t="s">
        <v>4</v>
      </c>
      <c r="C13" s="1" t="s">
        <v>5</v>
      </c>
      <c r="D13" s="1" t="s">
        <v>6</v>
      </c>
      <c r="E13" s="1" t="s">
        <v>7</v>
      </c>
      <c r="F13" s="1" t="s">
        <v>8</v>
      </c>
      <c r="G13" s="1" t="s">
        <v>9</v>
      </c>
      <c r="H13" s="1" t="s">
        <v>10</v>
      </c>
      <c r="I13" s="1" t="s">
        <v>11</v>
      </c>
      <c r="J13" s="1" t="s">
        <v>12</v>
      </c>
      <c r="K13" s="1" t="s">
        <v>13</v>
      </c>
      <c r="L13" s="1" t="s">
        <v>14</v>
      </c>
      <c r="M13" s="1" t="s">
        <v>15</v>
      </c>
      <c r="N13" s="1" t="s">
        <v>16</v>
      </c>
      <c r="O13" s="1" t="s">
        <v>17</v>
      </c>
      <c r="P13" s="1" t="s">
        <v>18</v>
      </c>
      <c r="Q13" s="1" t="s">
        <v>19</v>
      </c>
      <c r="R13" s="1" t="s">
        <v>20</v>
      </c>
    </row>
    <row r="14" spans="2:18" ht="45" x14ac:dyDescent="0.25">
      <c r="B14" s="1" t="s">
        <v>21</v>
      </c>
      <c r="C14" s="1" t="s">
        <v>22</v>
      </c>
      <c r="D14" s="1" t="s">
        <v>23</v>
      </c>
      <c r="E14" s="1" t="s">
        <v>24</v>
      </c>
      <c r="F14" s="1" t="s">
        <v>25</v>
      </c>
      <c r="G14" s="1" t="s">
        <v>26</v>
      </c>
      <c r="H14" s="1" t="s">
        <v>27</v>
      </c>
      <c r="I14" s="1" t="s">
        <v>28</v>
      </c>
      <c r="J14" s="1" t="s">
        <v>29</v>
      </c>
      <c r="K14" s="1" t="s">
        <v>30</v>
      </c>
      <c r="L14" s="1" t="s">
        <v>31</v>
      </c>
      <c r="M14" s="1" t="s">
        <v>32</v>
      </c>
      <c r="N14" s="1" t="s">
        <v>33</v>
      </c>
      <c r="O14" s="1" t="s">
        <v>34</v>
      </c>
      <c r="P14" s="1" t="s">
        <v>35</v>
      </c>
      <c r="Q14" s="1" t="s">
        <v>36</v>
      </c>
      <c r="R14" s="1" t="s">
        <v>37</v>
      </c>
    </row>
    <row r="15" spans="2:18" ht="19.5" x14ac:dyDescent="0.25">
      <c r="B15" s="2" t="s">
        <v>38</v>
      </c>
      <c r="C15" s="2" t="s">
        <v>39</v>
      </c>
      <c r="D15" s="3" t="s">
        <v>40</v>
      </c>
      <c r="E15" s="2" t="s">
        <v>20</v>
      </c>
      <c r="F15" s="2" t="s">
        <v>41</v>
      </c>
      <c r="G15" s="2" t="s">
        <v>42</v>
      </c>
      <c r="H15" s="2"/>
      <c r="I15" s="4">
        <v>43467</v>
      </c>
      <c r="J15" s="2" t="s">
        <v>43</v>
      </c>
      <c r="K15" s="5">
        <v>449.52</v>
      </c>
      <c r="L15" s="5">
        <v>22.48</v>
      </c>
      <c r="M15" s="5">
        <v>472</v>
      </c>
      <c r="N15" s="4">
        <v>43475</v>
      </c>
      <c r="O15" s="5">
        <v>472</v>
      </c>
      <c r="P15" s="2" t="s">
        <v>44</v>
      </c>
      <c r="Q15" s="2"/>
      <c r="R15" s="4">
        <v>43630.036295949103</v>
      </c>
    </row>
    <row r="16" spans="2:18" ht="19.5" x14ac:dyDescent="0.25">
      <c r="B16" s="2" t="s">
        <v>38</v>
      </c>
      <c r="C16" s="2" t="s">
        <v>39</v>
      </c>
      <c r="D16" s="3" t="s">
        <v>40</v>
      </c>
      <c r="E16" s="2" t="s">
        <v>20</v>
      </c>
      <c r="F16" s="2" t="s">
        <v>41</v>
      </c>
      <c r="G16" s="2" t="s">
        <v>45</v>
      </c>
      <c r="H16" s="2"/>
      <c r="I16" s="4">
        <v>43467</v>
      </c>
      <c r="J16" s="2" t="s">
        <v>43</v>
      </c>
      <c r="K16" s="5">
        <v>140</v>
      </c>
      <c r="L16" s="5">
        <v>0</v>
      </c>
      <c r="M16" s="5">
        <v>140</v>
      </c>
      <c r="N16" s="4">
        <v>43475</v>
      </c>
      <c r="O16" s="5">
        <v>140</v>
      </c>
      <c r="P16" s="2" t="s">
        <v>44</v>
      </c>
      <c r="Q16" s="2"/>
      <c r="R16" s="4">
        <v>43630.036299224499</v>
      </c>
    </row>
    <row r="17" spans="2:18" ht="19.5" x14ac:dyDescent="0.25">
      <c r="B17" s="2" t="s">
        <v>38</v>
      </c>
      <c r="C17" s="2" t="s">
        <v>39</v>
      </c>
      <c r="D17" s="3" t="s">
        <v>40</v>
      </c>
      <c r="E17" s="2" t="s">
        <v>20</v>
      </c>
      <c r="F17" s="2" t="s">
        <v>41</v>
      </c>
      <c r="G17" s="2" t="s">
        <v>46</v>
      </c>
      <c r="H17" s="2"/>
      <c r="I17" s="4">
        <v>43480</v>
      </c>
      <c r="J17" s="2" t="s">
        <v>47</v>
      </c>
      <c r="K17" s="5">
        <v>6376.64</v>
      </c>
      <c r="L17" s="5">
        <v>318.86</v>
      </c>
      <c r="M17" s="5">
        <v>6695.5</v>
      </c>
      <c r="N17" s="4">
        <v>43830</v>
      </c>
      <c r="O17" s="5">
        <v>6695.5</v>
      </c>
      <c r="P17" s="2" t="s">
        <v>44</v>
      </c>
      <c r="Q17" s="2" t="s">
        <v>20</v>
      </c>
      <c r="R17" s="4">
        <v>43832.034042858802</v>
      </c>
    </row>
    <row r="18" spans="2:18" ht="39" x14ac:dyDescent="0.25">
      <c r="B18" s="2" t="s">
        <v>38</v>
      </c>
      <c r="C18" s="2" t="s">
        <v>39</v>
      </c>
      <c r="D18" s="3" t="s">
        <v>40</v>
      </c>
      <c r="E18" s="2" t="s">
        <v>20</v>
      </c>
      <c r="F18" s="2" t="s">
        <v>41</v>
      </c>
      <c r="G18" s="2" t="s">
        <v>48</v>
      </c>
      <c r="H18" s="2"/>
      <c r="I18" s="4">
        <v>43480</v>
      </c>
      <c r="J18" s="2" t="s">
        <v>43</v>
      </c>
      <c r="K18" s="5">
        <v>453.33</v>
      </c>
      <c r="L18" s="5">
        <v>22.67</v>
      </c>
      <c r="M18" s="5">
        <v>476</v>
      </c>
      <c r="N18" s="4">
        <v>43494</v>
      </c>
      <c r="O18" s="5">
        <v>476</v>
      </c>
      <c r="P18" s="2" t="s">
        <v>44</v>
      </c>
      <c r="Q18" s="2"/>
      <c r="R18" s="4">
        <v>43630.0363160532</v>
      </c>
    </row>
    <row r="19" spans="2:18" ht="19.5" x14ac:dyDescent="0.25">
      <c r="B19" s="2" t="s">
        <v>38</v>
      </c>
      <c r="C19" s="2" t="s">
        <v>39</v>
      </c>
      <c r="D19" s="3" t="s">
        <v>40</v>
      </c>
      <c r="E19" s="2" t="s">
        <v>20</v>
      </c>
      <c r="F19" s="2" t="s">
        <v>41</v>
      </c>
      <c r="G19" s="2" t="s">
        <v>49</v>
      </c>
      <c r="H19" s="2"/>
      <c r="I19" s="4">
        <v>43480</v>
      </c>
      <c r="J19" s="2" t="s">
        <v>47</v>
      </c>
      <c r="K19" s="5">
        <v>1818.85</v>
      </c>
      <c r="L19" s="5">
        <v>90.94</v>
      </c>
      <c r="M19" s="5">
        <v>1909.79</v>
      </c>
      <c r="N19" s="4">
        <v>43830</v>
      </c>
      <c r="O19" s="5">
        <v>1909.79</v>
      </c>
      <c r="P19" s="2" t="s">
        <v>44</v>
      </c>
      <c r="Q19" s="2"/>
      <c r="R19" s="4">
        <v>43832.034050231501</v>
      </c>
    </row>
    <row r="20" spans="2:18" ht="29.25" x14ac:dyDescent="0.25">
      <c r="B20" s="2" t="s">
        <v>38</v>
      </c>
      <c r="C20" s="2" t="s">
        <v>39</v>
      </c>
      <c r="D20" s="3" t="s">
        <v>40</v>
      </c>
      <c r="E20" s="2" t="s">
        <v>20</v>
      </c>
      <c r="F20" s="2" t="s">
        <v>41</v>
      </c>
      <c r="G20" s="2" t="s">
        <v>50</v>
      </c>
      <c r="H20" s="2"/>
      <c r="I20" s="4">
        <v>43480</v>
      </c>
      <c r="J20" s="2" t="s">
        <v>43</v>
      </c>
      <c r="K20" s="5">
        <v>197.32</v>
      </c>
      <c r="L20" s="5">
        <v>9.8699999999999992</v>
      </c>
      <c r="M20" s="5">
        <v>207.19</v>
      </c>
      <c r="N20" s="4">
        <v>43486</v>
      </c>
      <c r="O20" s="5">
        <v>207.19</v>
      </c>
      <c r="P20" s="2" t="s">
        <v>44</v>
      </c>
      <c r="Q20" s="2"/>
      <c r="R20" s="4">
        <v>43630.036330868097</v>
      </c>
    </row>
    <row r="21" spans="2:18" ht="29.25" x14ac:dyDescent="0.25">
      <c r="B21" s="2" t="s">
        <v>38</v>
      </c>
      <c r="C21" s="2" t="s">
        <v>39</v>
      </c>
      <c r="D21" s="3" t="s">
        <v>40</v>
      </c>
      <c r="E21" s="2" t="s">
        <v>20</v>
      </c>
      <c r="F21" s="2" t="s">
        <v>41</v>
      </c>
      <c r="G21" s="2" t="s">
        <v>51</v>
      </c>
      <c r="H21" s="2"/>
      <c r="I21" s="4">
        <v>43486</v>
      </c>
      <c r="J21" s="2" t="s">
        <v>52</v>
      </c>
      <c r="K21" s="5">
        <v>2481.8000000000002</v>
      </c>
      <c r="L21" s="5">
        <v>124.09</v>
      </c>
      <c r="M21" s="5">
        <v>2605.89</v>
      </c>
      <c r="N21" s="4">
        <v>43830</v>
      </c>
      <c r="O21" s="5">
        <v>2605.89</v>
      </c>
      <c r="P21" s="2" t="s">
        <v>44</v>
      </c>
      <c r="Q21" s="2" t="s">
        <v>20</v>
      </c>
      <c r="R21" s="4">
        <v>43832.034057719902</v>
      </c>
    </row>
    <row r="22" spans="2:18" ht="19.5" x14ac:dyDescent="0.25">
      <c r="B22" s="2" t="s">
        <v>38</v>
      </c>
      <c r="C22" s="2" t="s">
        <v>39</v>
      </c>
      <c r="D22" s="3" t="s">
        <v>40</v>
      </c>
      <c r="E22" s="2" t="s">
        <v>20</v>
      </c>
      <c r="F22" s="2" t="s">
        <v>41</v>
      </c>
      <c r="G22" s="2" t="s">
        <v>53</v>
      </c>
      <c r="H22" s="2"/>
      <c r="I22" s="4">
        <v>43486</v>
      </c>
      <c r="J22" s="2" t="s">
        <v>43</v>
      </c>
      <c r="K22" s="5">
        <v>140</v>
      </c>
      <c r="L22" s="5">
        <v>0</v>
      </c>
      <c r="M22" s="5">
        <v>140</v>
      </c>
      <c r="N22" s="4">
        <v>43502</v>
      </c>
      <c r="O22" s="5">
        <v>140</v>
      </c>
      <c r="P22" s="2" t="s">
        <v>44</v>
      </c>
      <c r="Q22" s="2"/>
      <c r="R22" s="4">
        <v>43630.036339201397</v>
      </c>
    </row>
    <row r="23" spans="2:18" ht="39" x14ac:dyDescent="0.25">
      <c r="B23" s="2" t="s">
        <v>38</v>
      </c>
      <c r="C23" s="2" t="s">
        <v>39</v>
      </c>
      <c r="D23" s="3" t="s">
        <v>40</v>
      </c>
      <c r="E23" s="2" t="s">
        <v>20</v>
      </c>
      <c r="F23" s="2" t="s">
        <v>41</v>
      </c>
      <c r="G23" s="2" t="s">
        <v>54</v>
      </c>
      <c r="H23" s="2"/>
      <c r="I23" s="4">
        <v>43493</v>
      </c>
      <c r="J23" s="2" t="s">
        <v>43</v>
      </c>
      <c r="K23" s="5">
        <v>1671.67</v>
      </c>
      <c r="L23" s="5">
        <v>83.58</v>
      </c>
      <c r="M23" s="5">
        <v>1755.25</v>
      </c>
      <c r="N23" s="4">
        <v>43502</v>
      </c>
      <c r="O23" s="5">
        <v>1755.25</v>
      </c>
      <c r="P23" s="2" t="s">
        <v>44</v>
      </c>
      <c r="Q23" s="2"/>
      <c r="R23" s="4">
        <v>43630.036344594897</v>
      </c>
    </row>
    <row r="24" spans="2:18" ht="19.5" x14ac:dyDescent="0.25">
      <c r="B24" s="2" t="s">
        <v>38</v>
      </c>
      <c r="C24" s="2" t="s">
        <v>39</v>
      </c>
      <c r="D24" s="3" t="s">
        <v>40</v>
      </c>
      <c r="E24" s="2" t="s">
        <v>20</v>
      </c>
      <c r="F24" s="2" t="s">
        <v>41</v>
      </c>
      <c r="G24" s="2" t="s">
        <v>55</v>
      </c>
      <c r="H24" s="2"/>
      <c r="I24" s="4">
        <v>43486</v>
      </c>
      <c r="J24" s="2" t="s">
        <v>56</v>
      </c>
      <c r="K24" s="5">
        <v>2122.2600000000002</v>
      </c>
      <c r="L24" s="5">
        <v>106.12</v>
      </c>
      <c r="M24" s="5">
        <v>2228.38</v>
      </c>
      <c r="N24" s="4">
        <v>43802</v>
      </c>
      <c r="O24" s="5">
        <v>2228.38</v>
      </c>
      <c r="P24" s="2" t="s">
        <v>44</v>
      </c>
      <c r="Q24" s="2"/>
      <c r="R24" s="4">
        <v>43832.0340651968</v>
      </c>
    </row>
    <row r="25" spans="2:18" ht="29.25" x14ac:dyDescent="0.25">
      <c r="B25" s="2" t="s">
        <v>38</v>
      </c>
      <c r="C25" s="2" t="s">
        <v>39</v>
      </c>
      <c r="D25" s="3" t="s">
        <v>40</v>
      </c>
      <c r="E25" s="2" t="s">
        <v>20</v>
      </c>
      <c r="F25" s="2" t="s">
        <v>41</v>
      </c>
      <c r="G25" s="2" t="s">
        <v>57</v>
      </c>
      <c r="H25" s="2"/>
      <c r="I25" s="4">
        <v>43486</v>
      </c>
      <c r="J25" s="2" t="s">
        <v>43</v>
      </c>
      <c r="K25" s="5">
        <v>190.4</v>
      </c>
      <c r="L25" s="5">
        <v>9.52</v>
      </c>
      <c r="M25" s="5">
        <v>199.92</v>
      </c>
      <c r="N25" s="4">
        <v>43502</v>
      </c>
      <c r="O25" s="5">
        <v>199.92</v>
      </c>
      <c r="P25" s="2" t="s">
        <v>44</v>
      </c>
      <c r="Q25" s="2"/>
      <c r="R25" s="4">
        <v>43630.036354942102</v>
      </c>
    </row>
    <row r="26" spans="2:18" ht="19.5" x14ac:dyDescent="0.25">
      <c r="B26" s="2" t="s">
        <v>38</v>
      </c>
      <c r="C26" s="2" t="s">
        <v>39</v>
      </c>
      <c r="D26" s="3" t="s">
        <v>40</v>
      </c>
      <c r="E26" s="2" t="s">
        <v>20</v>
      </c>
      <c r="F26" s="2" t="s">
        <v>41</v>
      </c>
      <c r="G26" s="2" t="s">
        <v>58</v>
      </c>
      <c r="H26" s="2"/>
      <c r="I26" s="4">
        <v>43482</v>
      </c>
      <c r="J26" s="2" t="s">
        <v>43</v>
      </c>
      <c r="K26" s="5">
        <v>365.15</v>
      </c>
      <c r="L26" s="5">
        <v>18.260000000000002</v>
      </c>
      <c r="M26" s="5">
        <v>383.41</v>
      </c>
      <c r="N26" s="4">
        <v>43507</v>
      </c>
      <c r="O26" s="5">
        <v>383.41</v>
      </c>
      <c r="P26" s="2" t="s">
        <v>44</v>
      </c>
      <c r="Q26" s="2"/>
      <c r="R26" s="4">
        <v>43630.036363425897</v>
      </c>
    </row>
    <row r="27" spans="2:18" ht="19.5" x14ac:dyDescent="0.25">
      <c r="B27" s="2" t="s">
        <v>38</v>
      </c>
      <c r="C27" s="2" t="s">
        <v>39</v>
      </c>
      <c r="D27" s="3" t="s">
        <v>40</v>
      </c>
      <c r="E27" s="2" t="s">
        <v>20</v>
      </c>
      <c r="F27" s="2" t="s">
        <v>41</v>
      </c>
      <c r="G27" s="2" t="s">
        <v>59</v>
      </c>
      <c r="H27" s="2"/>
      <c r="I27" s="4">
        <v>43516</v>
      </c>
      <c r="J27" s="2" t="s">
        <v>52</v>
      </c>
      <c r="K27" s="5">
        <v>3956.55</v>
      </c>
      <c r="L27" s="5">
        <v>197.83</v>
      </c>
      <c r="M27" s="5">
        <v>4154.38</v>
      </c>
      <c r="N27" s="4">
        <v>43830</v>
      </c>
      <c r="O27" s="5">
        <v>4154.38</v>
      </c>
      <c r="P27" s="2" t="s">
        <v>44</v>
      </c>
      <c r="Q27" s="2" t="s">
        <v>20</v>
      </c>
      <c r="R27" s="4">
        <v>43832.0340800579</v>
      </c>
    </row>
    <row r="28" spans="2:18" ht="29.25" x14ac:dyDescent="0.25">
      <c r="B28" s="2" t="s">
        <v>38</v>
      </c>
      <c r="C28" s="2" t="s">
        <v>39</v>
      </c>
      <c r="D28" s="3" t="s">
        <v>40</v>
      </c>
      <c r="E28" s="2" t="s">
        <v>20</v>
      </c>
      <c r="F28" s="2" t="s">
        <v>41</v>
      </c>
      <c r="G28" s="2" t="s">
        <v>60</v>
      </c>
      <c r="H28" s="2"/>
      <c r="I28" s="4">
        <v>43516</v>
      </c>
      <c r="J28" s="2" t="s">
        <v>56</v>
      </c>
      <c r="K28" s="5">
        <v>3112.58</v>
      </c>
      <c r="L28" s="5">
        <v>155.63999999999999</v>
      </c>
      <c r="M28" s="5">
        <v>3268.22</v>
      </c>
      <c r="N28" s="4">
        <v>43830</v>
      </c>
      <c r="O28" s="5">
        <v>3268.22</v>
      </c>
      <c r="P28" s="2" t="s">
        <v>44</v>
      </c>
      <c r="Q28" s="2"/>
      <c r="R28" s="4">
        <v>43832.034087581</v>
      </c>
    </row>
    <row r="29" spans="2:18" ht="29.25" x14ac:dyDescent="0.25">
      <c r="B29" s="2" t="s">
        <v>38</v>
      </c>
      <c r="C29" s="2" t="s">
        <v>39</v>
      </c>
      <c r="D29" s="3" t="s">
        <v>40</v>
      </c>
      <c r="E29" s="2" t="s">
        <v>20</v>
      </c>
      <c r="F29" s="2" t="s">
        <v>41</v>
      </c>
      <c r="G29" s="2" t="s">
        <v>61</v>
      </c>
      <c r="H29" s="2"/>
      <c r="I29" s="4">
        <v>43504</v>
      </c>
      <c r="J29" s="2" t="s">
        <v>43</v>
      </c>
      <c r="K29" s="5">
        <v>77</v>
      </c>
      <c r="L29" s="5">
        <v>0</v>
      </c>
      <c r="M29" s="5">
        <v>77</v>
      </c>
      <c r="N29" s="4">
        <v>43525</v>
      </c>
      <c r="O29" s="5">
        <v>77</v>
      </c>
      <c r="P29" s="2" t="s">
        <v>44</v>
      </c>
      <c r="Q29" s="2"/>
      <c r="R29" s="4">
        <v>43630.0363699421</v>
      </c>
    </row>
    <row r="30" spans="2:18" ht="39" x14ac:dyDescent="0.25">
      <c r="B30" s="2" t="s">
        <v>38</v>
      </c>
      <c r="C30" s="2" t="s">
        <v>39</v>
      </c>
      <c r="D30" s="3" t="s">
        <v>40</v>
      </c>
      <c r="E30" s="2" t="s">
        <v>20</v>
      </c>
      <c r="F30" s="2" t="s">
        <v>41</v>
      </c>
      <c r="G30" s="2" t="s">
        <v>62</v>
      </c>
      <c r="H30" s="2"/>
      <c r="I30" s="4">
        <v>43522</v>
      </c>
      <c r="J30" s="2" t="s">
        <v>43</v>
      </c>
      <c r="K30" s="5">
        <v>128</v>
      </c>
      <c r="L30" s="5">
        <v>0</v>
      </c>
      <c r="M30" s="5">
        <v>128</v>
      </c>
      <c r="N30" s="4">
        <v>43537</v>
      </c>
      <c r="O30" s="5">
        <v>128</v>
      </c>
      <c r="P30" s="2" t="s">
        <v>44</v>
      </c>
      <c r="Q30" s="2"/>
      <c r="R30" s="4">
        <v>43630.036381331003</v>
      </c>
    </row>
    <row r="31" spans="2:18" ht="19.5" x14ac:dyDescent="0.25">
      <c r="B31" s="2" t="s">
        <v>38</v>
      </c>
      <c r="C31" s="2" t="s">
        <v>39</v>
      </c>
      <c r="D31" s="3" t="s">
        <v>40</v>
      </c>
      <c r="E31" s="2" t="s">
        <v>20</v>
      </c>
      <c r="F31" s="2" t="s">
        <v>41</v>
      </c>
      <c r="G31" s="2" t="s">
        <v>63</v>
      </c>
      <c r="H31" s="2"/>
      <c r="I31" s="4">
        <v>43650</v>
      </c>
      <c r="J31" s="2" t="s">
        <v>64</v>
      </c>
      <c r="K31" s="5">
        <v>151.71</v>
      </c>
      <c r="L31" s="5">
        <v>7.59</v>
      </c>
      <c r="M31" s="5">
        <v>159.30000000000001</v>
      </c>
      <c r="N31" s="4">
        <v>43669</v>
      </c>
      <c r="O31" s="5">
        <v>159.30000000000001</v>
      </c>
      <c r="P31" s="2" t="s">
        <v>44</v>
      </c>
      <c r="Q31" s="2"/>
      <c r="R31" s="4">
        <v>43832.0393430556</v>
      </c>
    </row>
    <row r="32" spans="2:18" ht="19.5" x14ac:dyDescent="0.25">
      <c r="B32" s="2" t="s">
        <v>38</v>
      </c>
      <c r="C32" s="2" t="s">
        <v>39</v>
      </c>
      <c r="D32" s="3" t="s">
        <v>40</v>
      </c>
      <c r="E32" s="2" t="s">
        <v>20</v>
      </c>
      <c r="F32" s="2" t="s">
        <v>41</v>
      </c>
      <c r="G32" s="2" t="s">
        <v>65</v>
      </c>
      <c r="H32" s="2"/>
      <c r="I32" s="4">
        <v>43619</v>
      </c>
      <c r="J32" s="2" t="s">
        <v>66</v>
      </c>
      <c r="K32" s="5">
        <v>205.67</v>
      </c>
      <c r="L32" s="5">
        <v>13.32</v>
      </c>
      <c r="M32" s="5">
        <v>218.99</v>
      </c>
      <c r="N32" s="4">
        <v>43677</v>
      </c>
      <c r="O32" s="5">
        <v>218.99</v>
      </c>
      <c r="P32" s="2" t="s">
        <v>44</v>
      </c>
      <c r="Q32" s="2"/>
      <c r="R32" s="4">
        <v>43832.039575960604</v>
      </c>
    </row>
    <row r="33" spans="2:18" ht="29.25" x14ac:dyDescent="0.25">
      <c r="B33" s="2" t="s">
        <v>38</v>
      </c>
      <c r="C33" s="2" t="s">
        <v>39</v>
      </c>
      <c r="D33" s="3" t="s">
        <v>40</v>
      </c>
      <c r="E33" s="2" t="s">
        <v>20</v>
      </c>
      <c r="F33" s="2" t="s">
        <v>41</v>
      </c>
      <c r="G33" s="2" t="s">
        <v>67</v>
      </c>
      <c r="H33" s="2"/>
      <c r="I33" s="4">
        <v>43773</v>
      </c>
      <c r="J33" s="2" t="s">
        <v>64</v>
      </c>
      <c r="K33" s="5">
        <v>480</v>
      </c>
      <c r="L33" s="5">
        <v>0</v>
      </c>
      <c r="M33" s="5">
        <v>480</v>
      </c>
      <c r="N33" s="4">
        <v>43787</v>
      </c>
      <c r="O33" s="5">
        <v>480</v>
      </c>
      <c r="P33" s="2" t="s">
        <v>44</v>
      </c>
      <c r="Q33" s="2"/>
      <c r="R33" s="4">
        <v>43832.039636921298</v>
      </c>
    </row>
    <row r="34" spans="2:18" ht="39" x14ac:dyDescent="0.25">
      <c r="B34" s="2" t="s">
        <v>38</v>
      </c>
      <c r="C34" s="2" t="s">
        <v>39</v>
      </c>
      <c r="D34" s="3" t="s">
        <v>40</v>
      </c>
      <c r="E34" s="2" t="s">
        <v>20</v>
      </c>
      <c r="F34" s="2" t="s">
        <v>41</v>
      </c>
      <c r="G34" s="2" t="s">
        <v>68</v>
      </c>
      <c r="H34" s="2"/>
      <c r="I34" s="4">
        <v>43782</v>
      </c>
      <c r="J34" s="2" t="s">
        <v>64</v>
      </c>
      <c r="K34" s="5">
        <v>100</v>
      </c>
      <c r="L34" s="5">
        <v>0</v>
      </c>
      <c r="M34" s="5">
        <v>100</v>
      </c>
      <c r="N34" s="4">
        <v>43790</v>
      </c>
      <c r="O34" s="5">
        <v>100</v>
      </c>
      <c r="P34" s="2" t="s">
        <v>44</v>
      </c>
      <c r="Q34" s="2"/>
      <c r="R34" s="4">
        <v>43832.039677777801</v>
      </c>
    </row>
    <row r="35" spans="2:18" ht="29.25" x14ac:dyDescent="0.25">
      <c r="B35" s="2" t="s">
        <v>38</v>
      </c>
      <c r="C35" s="2" t="s">
        <v>39</v>
      </c>
      <c r="D35" s="3" t="s">
        <v>40</v>
      </c>
      <c r="E35" s="2" t="s">
        <v>20</v>
      </c>
      <c r="F35" s="2" t="s">
        <v>41</v>
      </c>
      <c r="G35" s="2" t="s">
        <v>69</v>
      </c>
      <c r="H35" s="2"/>
      <c r="I35" s="4">
        <v>43742</v>
      </c>
      <c r="J35" s="2" t="s">
        <v>66</v>
      </c>
      <c r="K35" s="5">
        <v>285.72000000000003</v>
      </c>
      <c r="L35" s="5">
        <v>14.29</v>
      </c>
      <c r="M35" s="5">
        <v>300.01</v>
      </c>
      <c r="N35" s="4">
        <v>43798</v>
      </c>
      <c r="O35" s="5">
        <v>300.01</v>
      </c>
      <c r="P35" s="2" t="s">
        <v>44</v>
      </c>
      <c r="Q35" s="2"/>
      <c r="R35" s="4">
        <v>43832.039738344902</v>
      </c>
    </row>
    <row r="36" spans="2:18" ht="29.25" x14ac:dyDescent="0.25">
      <c r="B36" s="2" t="s">
        <v>38</v>
      </c>
      <c r="C36" s="2" t="s">
        <v>39</v>
      </c>
      <c r="D36" s="3" t="s">
        <v>40</v>
      </c>
      <c r="E36" s="2" t="s">
        <v>20</v>
      </c>
      <c r="F36" s="2" t="s">
        <v>41</v>
      </c>
      <c r="G36" s="2" t="s">
        <v>70</v>
      </c>
      <c r="H36" s="2"/>
      <c r="I36" s="4">
        <v>43788</v>
      </c>
      <c r="J36" s="2" t="s">
        <v>64</v>
      </c>
      <c r="K36" s="5">
        <v>305</v>
      </c>
      <c r="L36" s="5">
        <v>15.25</v>
      </c>
      <c r="M36" s="5">
        <v>320.25</v>
      </c>
      <c r="N36" s="4">
        <v>43798</v>
      </c>
      <c r="O36" s="5">
        <v>320.25</v>
      </c>
      <c r="P36" s="2" t="s">
        <v>44</v>
      </c>
      <c r="Q36" s="2"/>
      <c r="R36" s="4">
        <v>43832.039932060201</v>
      </c>
    </row>
    <row r="37" spans="2:18" ht="19.5" x14ac:dyDescent="0.25">
      <c r="B37" s="2" t="s">
        <v>38</v>
      </c>
      <c r="C37" s="2" t="s">
        <v>39</v>
      </c>
      <c r="D37" s="3" t="s">
        <v>40</v>
      </c>
      <c r="E37" s="2" t="s">
        <v>20</v>
      </c>
      <c r="F37" s="2" t="s">
        <v>41</v>
      </c>
      <c r="G37" s="2" t="s">
        <v>71</v>
      </c>
      <c r="H37" s="2"/>
      <c r="I37" s="4">
        <v>43803</v>
      </c>
      <c r="J37" s="2" t="s">
        <v>72</v>
      </c>
      <c r="K37" s="5">
        <v>300</v>
      </c>
      <c r="L37" s="5">
        <v>0</v>
      </c>
      <c r="M37" s="5">
        <v>300</v>
      </c>
      <c r="N37" s="4">
        <v>43815</v>
      </c>
      <c r="O37" s="5">
        <v>300</v>
      </c>
      <c r="P37" s="2" t="s">
        <v>44</v>
      </c>
      <c r="Q37" s="2"/>
      <c r="R37" s="4">
        <v>43832.0400232639</v>
      </c>
    </row>
    <row r="38" spans="2:18" ht="48.75" x14ac:dyDescent="0.25">
      <c r="B38" s="2" t="s">
        <v>38</v>
      </c>
      <c r="C38" s="2" t="s">
        <v>39</v>
      </c>
      <c r="D38" s="3" t="s">
        <v>40</v>
      </c>
      <c r="E38" s="2" t="s">
        <v>20</v>
      </c>
      <c r="F38" s="2" t="s">
        <v>41</v>
      </c>
      <c r="G38" s="2" t="s">
        <v>73</v>
      </c>
      <c r="H38" s="2"/>
      <c r="I38" s="4">
        <v>43818</v>
      </c>
      <c r="J38" s="2" t="s">
        <v>56</v>
      </c>
      <c r="K38" s="5">
        <v>503.13</v>
      </c>
      <c r="L38" s="5">
        <v>25.16</v>
      </c>
      <c r="M38" s="5">
        <v>528.29</v>
      </c>
      <c r="N38" s="4">
        <v>43830</v>
      </c>
      <c r="O38" s="5">
        <v>528.29</v>
      </c>
      <c r="P38" s="2" t="s">
        <v>44</v>
      </c>
      <c r="Q38" s="2"/>
      <c r="R38" s="4">
        <v>43832.040053356497</v>
      </c>
    </row>
    <row r="39" spans="2:18" ht="29.25" x14ac:dyDescent="0.25">
      <c r="B39" s="2" t="s">
        <v>38</v>
      </c>
      <c r="C39" s="2" t="s">
        <v>39</v>
      </c>
      <c r="D39" s="3" t="s">
        <v>40</v>
      </c>
      <c r="E39" s="2" t="s">
        <v>20</v>
      </c>
      <c r="F39" s="2" t="s">
        <v>41</v>
      </c>
      <c r="G39" s="2" t="s">
        <v>74</v>
      </c>
      <c r="H39" s="2"/>
      <c r="I39" s="4">
        <v>43809</v>
      </c>
      <c r="J39" s="2" t="s">
        <v>56</v>
      </c>
      <c r="K39" s="5">
        <v>1052.94</v>
      </c>
      <c r="L39" s="5">
        <v>52.65</v>
      </c>
      <c r="M39" s="5">
        <v>1105.5899999999999</v>
      </c>
      <c r="N39" s="4">
        <v>43830</v>
      </c>
      <c r="O39" s="5">
        <v>1105.5899999999999</v>
      </c>
      <c r="P39" s="2" t="s">
        <v>44</v>
      </c>
      <c r="Q39" s="2"/>
      <c r="R39" s="4">
        <v>43832.040204131903</v>
      </c>
    </row>
    <row r="40" spans="2:18" ht="19.5" x14ac:dyDescent="0.25">
      <c r="B40" s="2" t="s">
        <v>38</v>
      </c>
      <c r="C40" s="2" t="s">
        <v>39</v>
      </c>
      <c r="D40" s="3" t="s">
        <v>40</v>
      </c>
      <c r="E40" s="2" t="s">
        <v>20</v>
      </c>
      <c r="F40" s="2" t="s">
        <v>41</v>
      </c>
      <c r="G40" s="2" t="s">
        <v>75</v>
      </c>
      <c r="H40" s="2"/>
      <c r="I40" s="4">
        <v>43529</v>
      </c>
      <c r="J40" s="2" t="s">
        <v>43</v>
      </c>
      <c r="K40" s="5">
        <v>179.15</v>
      </c>
      <c r="L40" s="5">
        <v>8.9499999999999993</v>
      </c>
      <c r="M40" s="5">
        <v>188.1</v>
      </c>
      <c r="N40" s="4">
        <v>43537</v>
      </c>
      <c r="O40" s="5">
        <v>188.1</v>
      </c>
      <c r="P40" s="2" t="s">
        <v>44</v>
      </c>
      <c r="Q40" s="2"/>
      <c r="R40" s="4">
        <v>43630.036384756902</v>
      </c>
    </row>
    <row r="41" spans="2:18" ht="19.5" x14ac:dyDescent="0.25">
      <c r="B41" s="2" t="s">
        <v>38</v>
      </c>
      <c r="C41" s="2" t="s">
        <v>39</v>
      </c>
      <c r="D41" s="3" t="s">
        <v>40</v>
      </c>
      <c r="E41" s="2" t="s">
        <v>20</v>
      </c>
      <c r="F41" s="2" t="s">
        <v>41</v>
      </c>
      <c r="G41" s="2" t="s">
        <v>76</v>
      </c>
      <c r="H41" s="2"/>
      <c r="I41" s="4">
        <v>43546</v>
      </c>
      <c r="J41" s="2" t="s">
        <v>43</v>
      </c>
      <c r="K41" s="5">
        <v>236.58</v>
      </c>
      <c r="L41" s="5">
        <v>11.83</v>
      </c>
      <c r="M41" s="5">
        <v>248.41</v>
      </c>
      <c r="N41" s="4">
        <v>43564</v>
      </c>
      <c r="O41" s="5">
        <v>248.41</v>
      </c>
      <c r="P41" s="2" t="s">
        <v>44</v>
      </c>
      <c r="Q41" s="2"/>
      <c r="R41" s="4">
        <v>43630.036386377302</v>
      </c>
    </row>
    <row r="42" spans="2:18" ht="19.5" x14ac:dyDescent="0.25">
      <c r="B42" s="2" t="s">
        <v>38</v>
      </c>
      <c r="C42" s="2" t="s">
        <v>77</v>
      </c>
      <c r="D42" s="3" t="s">
        <v>40</v>
      </c>
      <c r="E42" s="2" t="s">
        <v>20</v>
      </c>
      <c r="F42" s="2" t="s">
        <v>41</v>
      </c>
      <c r="G42" s="2" t="s">
        <v>78</v>
      </c>
      <c r="H42" s="2"/>
      <c r="I42" s="4">
        <v>43542</v>
      </c>
      <c r="J42" s="2" t="s">
        <v>43</v>
      </c>
      <c r="K42" s="5">
        <v>475.44</v>
      </c>
      <c r="L42" s="5">
        <v>23.76</v>
      </c>
      <c r="M42" s="5">
        <v>499.2</v>
      </c>
      <c r="N42" s="4">
        <v>43564</v>
      </c>
      <c r="O42" s="5">
        <v>499.2</v>
      </c>
      <c r="P42" s="2" t="s">
        <v>44</v>
      </c>
      <c r="Q42" s="2"/>
      <c r="R42" s="4">
        <v>43630.0364198264</v>
      </c>
    </row>
    <row r="43" spans="2:18" ht="29.25" x14ac:dyDescent="0.25">
      <c r="B43" s="2" t="s">
        <v>38</v>
      </c>
      <c r="C43" s="2" t="s">
        <v>77</v>
      </c>
      <c r="D43" s="3" t="s">
        <v>40</v>
      </c>
      <c r="E43" s="2" t="s">
        <v>20</v>
      </c>
      <c r="F43" s="2" t="s">
        <v>41</v>
      </c>
      <c r="G43" s="2" t="s">
        <v>79</v>
      </c>
      <c r="H43" s="2"/>
      <c r="I43" s="4">
        <v>43552</v>
      </c>
      <c r="J43" s="2" t="s">
        <v>80</v>
      </c>
      <c r="K43" s="5">
        <v>2225.73</v>
      </c>
      <c r="L43" s="5">
        <v>111.28</v>
      </c>
      <c r="M43" s="5">
        <v>2337.0100000000002</v>
      </c>
      <c r="N43" s="4">
        <v>43830</v>
      </c>
      <c r="O43" s="5">
        <v>2337.0100000000002</v>
      </c>
      <c r="P43" s="2" t="s">
        <v>44</v>
      </c>
      <c r="Q43" s="2" t="s">
        <v>20</v>
      </c>
      <c r="R43" s="4">
        <v>43832.034095289397</v>
      </c>
    </row>
    <row r="44" spans="2:18" ht="19.5" x14ac:dyDescent="0.25">
      <c r="B44" s="2" t="s">
        <v>38</v>
      </c>
      <c r="C44" s="2" t="s">
        <v>77</v>
      </c>
      <c r="D44" s="3" t="s">
        <v>40</v>
      </c>
      <c r="E44" s="2" t="s">
        <v>20</v>
      </c>
      <c r="F44" s="2" t="s">
        <v>41</v>
      </c>
      <c r="G44" s="2" t="s">
        <v>81</v>
      </c>
      <c r="H44" s="2"/>
      <c r="I44" s="4">
        <v>43558</v>
      </c>
      <c r="J44" s="2" t="s">
        <v>43</v>
      </c>
      <c r="K44" s="5">
        <v>120.95</v>
      </c>
      <c r="L44" s="5">
        <v>6.05</v>
      </c>
      <c r="M44" s="5">
        <v>127</v>
      </c>
      <c r="N44" s="4">
        <v>43564</v>
      </c>
      <c r="O44" s="5">
        <v>127</v>
      </c>
      <c r="P44" s="2" t="s">
        <v>44</v>
      </c>
      <c r="Q44" s="2"/>
      <c r="R44" s="4">
        <v>43630.036423460602</v>
      </c>
    </row>
    <row r="45" spans="2:18" ht="29.25" x14ac:dyDescent="0.25">
      <c r="B45" s="2" t="s">
        <v>38</v>
      </c>
      <c r="C45" s="2" t="s">
        <v>77</v>
      </c>
      <c r="D45" s="3" t="s">
        <v>40</v>
      </c>
      <c r="E45" s="2" t="s">
        <v>20</v>
      </c>
      <c r="F45" s="2" t="s">
        <v>41</v>
      </c>
      <c r="G45" s="2" t="s">
        <v>82</v>
      </c>
      <c r="H45" s="2"/>
      <c r="I45" s="4">
        <v>43558</v>
      </c>
      <c r="J45" s="2" t="s">
        <v>43</v>
      </c>
      <c r="K45" s="5">
        <v>190.48</v>
      </c>
      <c r="L45" s="5">
        <v>9.52</v>
      </c>
      <c r="M45" s="5">
        <v>200</v>
      </c>
      <c r="N45" s="4">
        <v>43570</v>
      </c>
      <c r="O45" s="5">
        <v>200</v>
      </c>
      <c r="P45" s="2" t="s">
        <v>44</v>
      </c>
      <c r="Q45" s="2"/>
      <c r="R45" s="4">
        <v>43630.036428703701</v>
      </c>
    </row>
    <row r="46" spans="2:18" ht="48.75" x14ac:dyDescent="0.25">
      <c r="B46" s="2" t="s">
        <v>38</v>
      </c>
      <c r="C46" s="2" t="s">
        <v>39</v>
      </c>
      <c r="D46" s="3" t="s">
        <v>40</v>
      </c>
      <c r="E46" s="2" t="s">
        <v>20</v>
      </c>
      <c r="F46" s="2" t="s">
        <v>41</v>
      </c>
      <c r="G46" s="2" t="s">
        <v>83</v>
      </c>
      <c r="H46" s="2"/>
      <c r="I46" s="4">
        <v>43565</v>
      </c>
      <c r="J46" s="2" t="s">
        <v>84</v>
      </c>
      <c r="K46" s="5">
        <v>620.57000000000005</v>
      </c>
      <c r="L46" s="5">
        <v>31.03</v>
      </c>
      <c r="M46" s="5">
        <v>651.6</v>
      </c>
      <c r="N46" s="4">
        <v>43830</v>
      </c>
      <c r="O46" s="5">
        <v>651.6</v>
      </c>
      <c r="P46" s="2" t="s">
        <v>44</v>
      </c>
      <c r="Q46" s="2" t="s">
        <v>20</v>
      </c>
      <c r="R46" s="4">
        <v>43832.034102858801</v>
      </c>
    </row>
    <row r="47" spans="2:18" ht="29.25" x14ac:dyDescent="0.25">
      <c r="B47" s="2" t="s">
        <v>38</v>
      </c>
      <c r="C47" s="2" t="s">
        <v>39</v>
      </c>
      <c r="D47" s="3" t="s">
        <v>40</v>
      </c>
      <c r="E47" s="2" t="s">
        <v>20</v>
      </c>
      <c r="F47" s="2" t="s">
        <v>41</v>
      </c>
      <c r="G47" s="2" t="s">
        <v>85</v>
      </c>
      <c r="H47" s="2"/>
      <c r="I47" s="4">
        <v>43601</v>
      </c>
      <c r="J47" s="2" t="s">
        <v>43</v>
      </c>
      <c r="K47" s="5">
        <v>149.4</v>
      </c>
      <c r="L47" s="5">
        <v>7.47</v>
      </c>
      <c r="M47" s="5">
        <v>156.87</v>
      </c>
      <c r="N47" s="4">
        <v>43613</v>
      </c>
      <c r="O47" s="5">
        <v>156.87</v>
      </c>
      <c r="P47" s="2" t="s">
        <v>44</v>
      </c>
      <c r="Q47" s="2"/>
      <c r="R47" s="4">
        <v>43630.036433796296</v>
      </c>
    </row>
    <row r="48" spans="2:18" ht="48.75" x14ac:dyDescent="0.25">
      <c r="B48" s="2" t="s">
        <v>38</v>
      </c>
      <c r="C48" s="2" t="s">
        <v>39</v>
      </c>
      <c r="D48" s="3" t="s">
        <v>40</v>
      </c>
      <c r="E48" s="2" t="s">
        <v>20</v>
      </c>
      <c r="F48" s="2" t="s">
        <v>41</v>
      </c>
      <c r="G48" s="2" t="s">
        <v>86</v>
      </c>
      <c r="H48" s="2"/>
      <c r="I48" s="4">
        <v>43600</v>
      </c>
      <c r="J48" s="2" t="s">
        <v>43</v>
      </c>
      <c r="K48" s="5">
        <v>230</v>
      </c>
      <c r="L48" s="5">
        <v>0</v>
      </c>
      <c r="M48" s="5">
        <v>230</v>
      </c>
      <c r="N48" s="4">
        <v>43622</v>
      </c>
      <c r="O48" s="5">
        <v>230</v>
      </c>
      <c r="P48" s="2" t="s">
        <v>44</v>
      </c>
      <c r="Q48" s="2"/>
      <c r="R48" s="4">
        <v>43630.036455092602</v>
      </c>
    </row>
    <row r="49" spans="2:18" ht="29.25" x14ac:dyDescent="0.25">
      <c r="B49" s="2" t="s">
        <v>38</v>
      </c>
      <c r="C49" s="2" t="s">
        <v>39</v>
      </c>
      <c r="D49" s="3" t="s">
        <v>40</v>
      </c>
      <c r="E49" s="2" t="s">
        <v>20</v>
      </c>
      <c r="F49" s="2" t="s">
        <v>41</v>
      </c>
      <c r="G49" s="2" t="s">
        <v>87</v>
      </c>
      <c r="H49" s="2"/>
      <c r="I49" s="4">
        <v>43602</v>
      </c>
      <c r="J49" s="2" t="s">
        <v>43</v>
      </c>
      <c r="K49" s="5">
        <v>95.24</v>
      </c>
      <c r="L49" s="5">
        <v>4.76</v>
      </c>
      <c r="M49" s="5">
        <v>100</v>
      </c>
      <c r="N49" s="4">
        <v>43615</v>
      </c>
      <c r="O49" s="5">
        <v>100</v>
      </c>
      <c r="P49" s="2" t="s">
        <v>44</v>
      </c>
      <c r="Q49" s="2"/>
      <c r="R49" s="4">
        <v>43630.036461805597</v>
      </c>
    </row>
    <row r="50" spans="2:18" ht="29.25" x14ac:dyDescent="0.25">
      <c r="B50" s="2" t="s">
        <v>38</v>
      </c>
      <c r="C50" s="2" t="s">
        <v>39</v>
      </c>
      <c r="D50" s="3" t="s">
        <v>40</v>
      </c>
      <c r="E50" s="2" t="s">
        <v>20</v>
      </c>
      <c r="F50" s="2" t="s">
        <v>41</v>
      </c>
      <c r="G50" s="2" t="s">
        <v>88</v>
      </c>
      <c r="H50" s="2"/>
      <c r="I50" s="4">
        <v>43620</v>
      </c>
      <c r="J50" s="2" t="s">
        <v>43</v>
      </c>
      <c r="K50" s="5">
        <v>296</v>
      </c>
      <c r="L50" s="5">
        <v>14.8</v>
      </c>
      <c r="M50" s="5">
        <v>310.8</v>
      </c>
      <c r="N50" s="4">
        <v>43627</v>
      </c>
      <c r="O50" s="5">
        <v>310.8</v>
      </c>
      <c r="P50" s="2" t="s">
        <v>44</v>
      </c>
      <c r="Q50" s="2"/>
      <c r="R50" s="4">
        <v>43630.036481516203</v>
      </c>
    </row>
    <row r="51" spans="2:18" ht="29.25" x14ac:dyDescent="0.25">
      <c r="B51" s="2" t="s">
        <v>38</v>
      </c>
      <c r="C51" s="2" t="s">
        <v>39</v>
      </c>
      <c r="D51" s="3" t="s">
        <v>40</v>
      </c>
      <c r="E51" s="2" t="s">
        <v>20</v>
      </c>
      <c r="F51" s="2" t="s">
        <v>41</v>
      </c>
      <c r="G51" s="2" t="s">
        <v>89</v>
      </c>
      <c r="H51" s="2"/>
      <c r="I51" s="4">
        <v>43600</v>
      </c>
      <c r="J51" s="2" t="s">
        <v>43</v>
      </c>
      <c r="K51" s="5">
        <v>685.7</v>
      </c>
      <c r="L51" s="5">
        <v>34.29</v>
      </c>
      <c r="M51" s="5">
        <v>719.99</v>
      </c>
      <c r="N51" s="4">
        <v>43627</v>
      </c>
      <c r="O51" s="5">
        <v>719.99</v>
      </c>
      <c r="P51" s="2" t="s">
        <v>44</v>
      </c>
      <c r="Q51" s="2" t="s">
        <v>20</v>
      </c>
      <c r="R51" s="4">
        <v>43832.034110451401</v>
      </c>
    </row>
    <row r="52" spans="2:18" ht="19.5" x14ac:dyDescent="0.25">
      <c r="B52" s="2" t="s">
        <v>38</v>
      </c>
      <c r="C52" s="2" t="s">
        <v>39</v>
      </c>
      <c r="D52" s="3" t="s">
        <v>40</v>
      </c>
      <c r="E52" s="2" t="s">
        <v>20</v>
      </c>
      <c r="F52" s="2" t="s">
        <v>41</v>
      </c>
      <c r="G52" s="2" t="s">
        <v>90</v>
      </c>
      <c r="H52" s="2"/>
      <c r="I52" s="4">
        <v>43650</v>
      </c>
      <c r="J52" s="2" t="s">
        <v>56</v>
      </c>
      <c r="K52" s="5">
        <v>672.31</v>
      </c>
      <c r="L52" s="5">
        <v>33.590000000000003</v>
      </c>
      <c r="M52" s="5">
        <v>705.9</v>
      </c>
      <c r="N52" s="4">
        <v>43830</v>
      </c>
      <c r="O52" s="5">
        <v>705.9</v>
      </c>
      <c r="P52" s="2" t="s">
        <v>44</v>
      </c>
      <c r="Q52" s="2" t="s">
        <v>20</v>
      </c>
      <c r="R52" s="4">
        <v>43833.033726307898</v>
      </c>
    </row>
    <row r="53" spans="2:18" ht="19.5" x14ac:dyDescent="0.25">
      <c r="B53" s="2" t="s">
        <v>38</v>
      </c>
      <c r="C53" s="2" t="s">
        <v>39</v>
      </c>
      <c r="D53" s="3" t="s">
        <v>40</v>
      </c>
      <c r="E53" s="2" t="s">
        <v>20</v>
      </c>
      <c r="F53" s="2" t="s">
        <v>41</v>
      </c>
      <c r="G53" s="2" t="s">
        <v>91</v>
      </c>
      <c r="H53" s="2"/>
      <c r="I53" s="4">
        <v>43623</v>
      </c>
      <c r="J53" s="2" t="s">
        <v>92</v>
      </c>
      <c r="K53" s="5">
        <v>170.57</v>
      </c>
      <c r="L53" s="5">
        <v>8.5299999999999994</v>
      </c>
      <c r="M53" s="5">
        <v>179.1</v>
      </c>
      <c r="N53" s="4">
        <v>43634</v>
      </c>
      <c r="O53" s="12">
        <v>179.1</v>
      </c>
      <c r="P53" s="2" t="s">
        <v>44</v>
      </c>
      <c r="Q53" s="2"/>
      <c r="R53" s="4">
        <v>43844.040726423598</v>
      </c>
    </row>
    <row r="54" spans="2:18" ht="16.5" customHeight="1" x14ac:dyDescent="0.25">
      <c r="O54" s="13">
        <f>SUM(O15:O53)</f>
        <v>35007.340000000004</v>
      </c>
    </row>
    <row r="55" spans="2:18" ht="17.100000000000001" customHeight="1" x14ac:dyDescent="0.25">
      <c r="B55" s="10" t="s">
        <v>93</v>
      </c>
      <c r="C55" s="6"/>
      <c r="D55" s="6"/>
      <c r="E55" s="6"/>
      <c r="F55" s="6"/>
      <c r="G55" s="6"/>
      <c r="H55" s="6"/>
      <c r="I55" s="6"/>
      <c r="J55" s="6"/>
      <c r="K55" s="6"/>
      <c r="L55" s="6"/>
      <c r="M55" s="6"/>
      <c r="N55" s="6"/>
      <c r="O55" s="6"/>
      <c r="P55" s="6"/>
      <c r="Q55" s="6"/>
      <c r="R55" s="6"/>
    </row>
    <row r="56" spans="2:18" ht="191.1" customHeight="1" x14ac:dyDescent="0.25">
      <c r="B56" s="11" t="s">
        <v>94</v>
      </c>
      <c r="C56" s="6"/>
      <c r="D56" s="6"/>
      <c r="E56" s="6"/>
      <c r="F56" s="6"/>
      <c r="G56" s="6"/>
      <c r="H56" s="6"/>
      <c r="I56" s="6"/>
      <c r="J56" s="6"/>
      <c r="K56" s="6"/>
      <c r="L56" s="6"/>
      <c r="M56" s="6"/>
      <c r="N56" s="6"/>
      <c r="O56" s="6"/>
      <c r="P56" s="6"/>
      <c r="Q56" s="6"/>
      <c r="R56" s="6"/>
    </row>
    <row r="57" spans="2:18" ht="5.45" customHeight="1" x14ac:dyDescent="0.25"/>
  </sheetData>
  <mergeCells count="7">
    <mergeCell ref="B55:R55"/>
    <mergeCell ref="B56:R56"/>
    <mergeCell ref="B2:B4"/>
    <mergeCell ref="C3:R3"/>
    <mergeCell ref="B7:R7"/>
    <mergeCell ref="B9:R9"/>
    <mergeCell ref="B11:R11"/>
  </mergeCells>
  <pageMargins left="0.19685039370078741" right="0.19685039370078741" top="0.19685039370078741" bottom="0.23622047244094491" header="0.39370078740157483" footer="0.39370078740157483"/>
  <pageSetup paperSize="9" orientation="landscape" horizontalDpi="300" verticalDpi="300" r:id="rId1"/>
  <headerFooter alignWithMargins="0">
    <oddFooter>&amp;L&amp;"Arial,Bold"&amp;8 Datum izvještaja: 14.01.2020 07:56 &amp;R&amp;"Arial,Bold"&amp;8Stranica &amp;P od &amp;N</oddFooter>
  </headerFooter>
  <drawing r:id="rId2"/>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Radni listovi</vt:lpstr>
      </vt:variant>
      <vt:variant>
        <vt:i4>1</vt:i4>
      </vt:variant>
      <vt:variant>
        <vt:lpstr>Imenovani rasponi</vt:lpstr>
      </vt:variant>
      <vt:variant>
        <vt:i4>1</vt:i4>
      </vt:variant>
    </vt:vector>
  </HeadingPairs>
  <TitlesOfParts>
    <vt:vector size="2" baseType="lpstr">
      <vt:lpstr>RPT_Ugovor</vt:lpstr>
      <vt:lpstr>RPT_Ugovor!Ispis_naslova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Vesna Mokrovčak</dc:creator>
  <cp:lastModifiedBy>Vesna Mokrovčak</cp:lastModifiedBy>
  <cp:lastPrinted>2020-01-14T07:02:41Z</cp:lastPrinted>
  <dcterms:created xsi:type="dcterms:W3CDTF">2020-01-14T06:58:33Z</dcterms:created>
  <dcterms:modified xsi:type="dcterms:W3CDTF">2020-01-14T07:02:43Z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