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 - 2019\DOKUMENTI\"/>
    </mc:Choice>
  </mc:AlternateContent>
  <xr:revisionPtr revIDLastSave="0" documentId="8_{D8940F46-D383-46BF-960D-C1CB6F3966C9}" xr6:coauthVersionLast="45" xr6:coauthVersionMax="45" xr10:uidLastSave="{00000000-0000-0000-0000-000000000000}"/>
  <bookViews>
    <workbookView xWindow="-120" yWindow="-120" windowWidth="29040" windowHeight="15840" xr2:uid="{B4529822-CB45-4059-A32D-C277FDB802E6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8" i="2" l="1"/>
  <c r="D60" i="2" s="1"/>
  <c r="D51" i="2"/>
  <c r="D35" i="2"/>
  <c r="D53" i="2" s="1"/>
  <c r="E70" i="1"/>
  <c r="E72" i="1" s="1"/>
  <c r="D70" i="1"/>
  <c r="D72" i="1" s="1"/>
  <c r="E63" i="1"/>
  <c r="D63" i="1"/>
  <c r="E46" i="1"/>
  <c r="E65" i="1" s="1"/>
  <c r="D46" i="1"/>
  <c r="D65" i="1" s="1"/>
</calcChain>
</file>

<file path=xl/sharedStrings.xml><?xml version="1.0" encoding="utf-8"?>
<sst xmlns="http://schemas.openxmlformats.org/spreadsheetml/2006/main" count="107" uniqueCount="59">
  <si>
    <t>Pučko otvoreno učilište Donja Stubica</t>
  </si>
  <si>
    <t>Nova ulica 1, 49240 Donja Stubica</t>
  </si>
  <si>
    <t xml:space="preserve">Temeljem Zakona o financijskom poslovanju i računovodstvu neprofitnih organizacija čl. 5. (NN121/14) i </t>
  </si>
  <si>
    <t>Pravilnika o sustavu financijskom upravljanja i kontrola te izradi i izvršavanju financijskih planova</t>
  </si>
  <si>
    <t xml:space="preserve">neprofitnih organizacija (NN 119/15) ravnateljica donosi </t>
  </si>
  <si>
    <t>ODLUKU</t>
  </si>
  <si>
    <t>o 1. izmjenama financijskog plana za 2019. godinu</t>
  </si>
  <si>
    <t xml:space="preserve">Na temelju izmjena u prihodovnoj strani u 2019. godini, ravnateljica donosi 1. izmjenu financijskog </t>
  </si>
  <si>
    <t>plana za 2019. godinu</t>
  </si>
  <si>
    <t>Ravnateljica</t>
  </si>
  <si>
    <t>Manuela Frinčić, mag. bibl.</t>
  </si>
  <si>
    <t>Klasa: 400-02/18-01/01</t>
  </si>
  <si>
    <t>Urbroj: 2113-02-19-05</t>
  </si>
  <si>
    <t>Donja Stubica, 15. 10. 2019.</t>
  </si>
  <si>
    <t>PRIHODI</t>
  </si>
  <si>
    <t>Red. br.</t>
  </si>
  <si>
    <t>Račun iz računskog plana</t>
  </si>
  <si>
    <t>Opis</t>
  </si>
  <si>
    <t>plan za 2019.</t>
  </si>
  <si>
    <t>1. izmjena plana za 2019.</t>
  </si>
  <si>
    <t>Prihodi od programa obrazovanja odraslih (tečajeva)</t>
  </si>
  <si>
    <t>Prihod od članarine</t>
  </si>
  <si>
    <t>Prihod po posebnim propisima - Grad D.Stubica</t>
  </si>
  <si>
    <t>Prihod po posebnim propisima - HZZ</t>
  </si>
  <si>
    <t>Prihod od kamata (depoziti po viđenju)</t>
  </si>
  <si>
    <t>Prihodi od  zateznih kamata</t>
  </si>
  <si>
    <t>-</t>
  </si>
  <si>
    <t>Prihod od donacija (MK, Grad, KZŽ, ostalo)</t>
  </si>
  <si>
    <t>UKUPNO PRIHODI</t>
  </si>
  <si>
    <t>RASHODI</t>
  </si>
  <si>
    <t>Plan za 2019.</t>
  </si>
  <si>
    <t>Plaće radnika stalno zaposlenih (3 zaposlene)</t>
  </si>
  <si>
    <t>Ostali osobni izdaci za zaposlene radnike</t>
  </si>
  <si>
    <t>Doprinosi na plaće zaposlenih</t>
  </si>
  <si>
    <t>Naknada troškova radnicima (službena putovanja, naknada za prijevoz i sl.)</t>
  </si>
  <si>
    <t>Naknade za stručno osposobljavanje za rad bez zasnivanja radnog odnosa, naknada troškova osobama izvan radnog odnosa</t>
  </si>
  <si>
    <t>Naknada troškova osobama izvan radnog odnosa</t>
  </si>
  <si>
    <t>Rashodi za usluge</t>
  </si>
  <si>
    <t xml:space="preserve">Rashodi za materijal i energiju </t>
  </si>
  <si>
    <t>Ostali nespomenuti rashodi</t>
  </si>
  <si>
    <t>Amortizacija</t>
  </si>
  <si>
    <t>Bankarske usluge i zatezne kamate</t>
  </si>
  <si>
    <t>UKUPNO RASHODI</t>
  </si>
  <si>
    <t>VIŠAK PRIHODA NAD RASHODIMA</t>
  </si>
  <si>
    <t>PRENESENI VIŠAK PRIHODA IZ 2017. I PRIJAŠNJIH GODINA</t>
  </si>
  <si>
    <t>Manjak prihoda iz 2018. godine</t>
  </si>
  <si>
    <t>UKUPNO PRENESNI VIŠAK PRIHODA IZ PRETHODNIH GODINA</t>
  </si>
  <si>
    <t>1.</t>
  </si>
  <si>
    <t>Višak koji se koristi  u 2019. godini</t>
  </si>
  <si>
    <t>2.</t>
  </si>
  <si>
    <t>Ostatak viška prihoda iz prethodnih godina</t>
  </si>
  <si>
    <t xml:space="preserve"> o financijskom planu za 2019. godinu</t>
  </si>
  <si>
    <t>Na temelju Godišnjeg plana i programa rada za 2019. godinu i Plana zapošljavanja</t>
  </si>
  <si>
    <t xml:space="preserve">u Pučkom otvorenom učilištu Donja Stubica za 2019. godinu </t>
  </si>
  <si>
    <t xml:space="preserve"> ravnateljica donosi Financijski plan za 2019. godinu.</t>
  </si>
  <si>
    <t>Urbroj: 2113-02-18-01</t>
  </si>
  <si>
    <t>Donja Stubica, 30. 11. 2018.</t>
  </si>
  <si>
    <t>Prihodi od kamata</t>
  </si>
  <si>
    <t>Naknade za stručno osposobljavanje za rad bez zasnivanja radnog odnosa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</si>
</sst>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0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0" fontId="9" fillId="0" borderId="0" xfId="0" applyFont="1"/>
    <xf numFmtId="0" fontId="10" fillId="0" borderId="2" xfId="0" applyFont="1" applyBorder="1"/>
    <xf numFmtId="0" fontId="0" fillId="0" borderId="3" xfId="0" applyBorder="1"/>
    <xf numFmtId="0" fontId="0" fillId="0" borderId="4" xfId="0" applyBorder="1"/>
    <xf numFmtId="0" fontId="11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7" fillId="0" borderId="8" xfId="1" applyBorder="1" applyAlignment="1">
      <alignment horizontal="center" vertical="center"/>
    </xf>
    <xf numFmtId="0" fontId="7" fillId="0" borderId="9" xfId="1" applyBorder="1" applyAlignment="1">
      <alignment horizontal="center" vertical="center"/>
    </xf>
    <xf numFmtId="0" fontId="7" fillId="0" borderId="10" xfId="1" applyBorder="1" applyAlignment="1">
      <alignment horizontal="center" vertical="center"/>
    </xf>
    <xf numFmtId="0" fontId="7" fillId="0" borderId="11" xfId="1" applyBorder="1" applyAlignment="1">
      <alignment horizontal="center" vertical="center"/>
    </xf>
    <xf numFmtId="0" fontId="7" fillId="0" borderId="12" xfId="1" applyBorder="1" applyAlignment="1">
      <alignment horizontal="center" vertical="center"/>
    </xf>
    <xf numFmtId="0" fontId="7" fillId="0" borderId="12" xfId="1" applyBorder="1" applyAlignment="1">
      <alignment vertical="center"/>
    </xf>
    <xf numFmtId="4" fontId="7" fillId="0" borderId="13" xfId="1" applyNumberFormat="1" applyBorder="1" applyAlignment="1">
      <alignment vertical="center"/>
    </xf>
    <xf numFmtId="4" fontId="7" fillId="0" borderId="14" xfId="1" applyNumberFormat="1" applyBorder="1" applyAlignment="1">
      <alignment vertical="center"/>
    </xf>
    <xf numFmtId="0" fontId="7" fillId="0" borderId="15" xfId="1" applyBorder="1" applyAlignment="1">
      <alignment horizontal="center" vertical="center"/>
    </xf>
    <xf numFmtId="0" fontId="7" fillId="0" borderId="15" xfId="1" applyBorder="1" applyAlignment="1">
      <alignment vertical="center"/>
    </xf>
    <xf numFmtId="4" fontId="7" fillId="0" borderId="16" xfId="1" applyNumberFormat="1" applyBorder="1" applyAlignment="1">
      <alignment vertical="center"/>
    </xf>
    <xf numFmtId="4" fontId="7" fillId="0" borderId="17" xfId="1" applyNumberFormat="1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4" fontId="10" fillId="0" borderId="19" xfId="0" applyNumberFormat="1" applyFont="1" applyBorder="1"/>
    <xf numFmtId="4" fontId="10" fillId="0" borderId="21" xfId="0" applyNumberFormat="1" applyFont="1" applyBorder="1"/>
    <xf numFmtId="0" fontId="11" fillId="0" borderId="0" xfId="1" applyFont="1"/>
    <xf numFmtId="0" fontId="11" fillId="0" borderId="0" xfId="1" applyFont="1" applyAlignment="1">
      <alignment horizontal="center"/>
    </xf>
    <xf numFmtId="4" fontId="11" fillId="0" borderId="0" xfId="1" applyNumberFormat="1" applyFont="1"/>
    <xf numFmtId="0" fontId="13" fillId="0" borderId="2" xfId="1" applyFont="1" applyBorder="1"/>
    <xf numFmtId="0" fontId="0" fillId="0" borderId="22" xfId="0" applyBorder="1"/>
    <xf numFmtId="0" fontId="7" fillId="0" borderId="9" xfId="1" applyBorder="1" applyAlignment="1">
      <alignment horizontal="center"/>
    </xf>
    <xf numFmtId="0" fontId="7" fillId="0" borderId="10" xfId="1" applyBorder="1" applyAlignment="1">
      <alignment horizontal="center"/>
    </xf>
    <xf numFmtId="0" fontId="7" fillId="0" borderId="9" xfId="1" applyBorder="1" applyAlignment="1">
      <alignment wrapText="1"/>
    </xf>
    <xf numFmtId="4" fontId="7" fillId="0" borderId="10" xfId="1" applyNumberFormat="1" applyBorder="1"/>
    <xf numFmtId="4" fontId="7" fillId="0" borderId="10" xfId="1" applyNumberFormat="1" applyBorder="1" applyAlignment="1">
      <alignment vertical="center"/>
    </xf>
    <xf numFmtId="0" fontId="7" fillId="0" borderId="23" xfId="1" applyBorder="1" applyAlignment="1">
      <alignment horizontal="center" vertical="center"/>
    </xf>
    <xf numFmtId="0" fontId="7" fillId="0" borderId="23" xfId="1" applyBorder="1" applyAlignment="1">
      <alignment wrapText="1"/>
    </xf>
    <xf numFmtId="4" fontId="7" fillId="0" borderId="11" xfId="1" applyNumberFormat="1" applyBorder="1"/>
    <xf numFmtId="0" fontId="13" fillId="0" borderId="18" xfId="1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4" fontId="13" fillId="0" borderId="24" xfId="1" applyNumberFormat="1" applyFont="1" applyBorder="1"/>
    <xf numFmtId="0" fontId="7" fillId="0" borderId="25" xfId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26" xfId="0" applyFont="1" applyBorder="1" applyAlignment="1">
      <alignment horizontal="left" vertical="center"/>
    </xf>
    <xf numFmtId="4" fontId="13" fillId="0" borderId="27" xfId="1" applyNumberFormat="1" applyFont="1" applyBorder="1"/>
    <xf numFmtId="0" fontId="7" fillId="0" borderId="0" xfId="1" applyAlignment="1">
      <alignment horizontal="center"/>
    </xf>
    <xf numFmtId="0" fontId="7" fillId="0" borderId="0" xfId="1" applyAlignment="1">
      <alignment wrapText="1"/>
    </xf>
    <xf numFmtId="4" fontId="7" fillId="0" borderId="0" xfId="1" applyNumberFormat="1"/>
    <xf numFmtId="0" fontId="15" fillId="0" borderId="28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4" fontId="15" fillId="0" borderId="30" xfId="0" applyNumberFormat="1" applyFont="1" applyBorder="1"/>
    <xf numFmtId="0" fontId="15" fillId="0" borderId="3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4" fontId="15" fillId="0" borderId="32" xfId="0" applyNumberFormat="1" applyFont="1" applyBorder="1"/>
    <xf numFmtId="4" fontId="15" fillId="0" borderId="33" xfId="0" applyNumberFormat="1" applyFont="1" applyBorder="1"/>
    <xf numFmtId="0" fontId="16" fillId="0" borderId="31" xfId="0" applyFont="1" applyBorder="1"/>
    <xf numFmtId="0" fontId="17" fillId="0" borderId="12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4" fontId="16" fillId="0" borderId="32" xfId="0" applyNumberFormat="1" applyFont="1" applyBorder="1"/>
    <xf numFmtId="0" fontId="15" fillId="0" borderId="31" xfId="0" applyFont="1" applyBorder="1"/>
    <xf numFmtId="4" fontId="15" fillId="0" borderId="32" xfId="0" applyNumberFormat="1" applyFont="1" applyBorder="1" applyAlignment="1">
      <alignment vertical="center"/>
    </xf>
    <xf numFmtId="4" fontId="15" fillId="0" borderId="33" xfId="0" applyNumberFormat="1" applyFont="1" applyBorder="1" applyAlignment="1">
      <alignment vertical="center"/>
    </xf>
    <xf numFmtId="0" fontId="15" fillId="0" borderId="34" xfId="0" applyFont="1" applyBorder="1"/>
    <xf numFmtId="0" fontId="15" fillId="0" borderId="35" xfId="0" applyFont="1" applyBorder="1" applyAlignment="1">
      <alignment vertical="center"/>
    </xf>
    <xf numFmtId="4" fontId="15" fillId="0" borderId="36" xfId="0" applyNumberFormat="1" applyFont="1" applyBorder="1" applyAlignment="1">
      <alignment vertical="center"/>
    </xf>
    <xf numFmtId="4" fontId="16" fillId="0" borderId="36" xfId="0" applyNumberFormat="1" applyFont="1" applyBorder="1" applyAlignment="1">
      <alignment vertical="center"/>
    </xf>
    <xf numFmtId="0" fontId="0" fillId="0" borderId="0" xfId="0"/>
    <xf numFmtId="0" fontId="2" fillId="0" borderId="0" xfId="0" applyFont="1" applyAlignment="1">
      <alignment horizontal="left"/>
    </xf>
    <xf numFmtId="0" fontId="10" fillId="0" borderId="2" xfId="0" applyFont="1" applyBorder="1"/>
    <xf numFmtId="0" fontId="18" fillId="0" borderId="3" xfId="0" applyFont="1" applyBorder="1"/>
    <xf numFmtId="0" fontId="18" fillId="0" borderId="4" xfId="0" applyFont="1" applyBorder="1"/>
    <xf numFmtId="0" fontId="18" fillId="0" borderId="0" xfId="0" applyFont="1"/>
    <xf numFmtId="0" fontId="11" fillId="0" borderId="0" xfId="1" applyFont="1" applyAlignment="1">
      <alignment horizontal="center" vertical="center" wrapText="1"/>
    </xf>
    <xf numFmtId="0" fontId="7" fillId="0" borderId="0" xfId="1" applyAlignment="1">
      <alignment horizontal="center" vertical="center"/>
    </xf>
    <xf numFmtId="4" fontId="7" fillId="0" borderId="0" xfId="1" applyNumberFormat="1" applyAlignment="1">
      <alignment vertical="center"/>
    </xf>
    <xf numFmtId="4" fontId="10" fillId="0" borderId="37" xfId="0" applyNumberFormat="1" applyFont="1" applyBorder="1"/>
    <xf numFmtId="4" fontId="10" fillId="0" borderId="0" xfId="0" applyNumberFormat="1" applyFont="1"/>
    <xf numFmtId="0" fontId="13" fillId="0" borderId="2" xfId="1" applyFont="1" applyBorder="1"/>
    <xf numFmtId="0" fontId="13" fillId="0" borderId="3" xfId="1" applyFont="1" applyBorder="1" applyAlignment="1">
      <alignment horizontal="center"/>
    </xf>
    <xf numFmtId="0" fontId="13" fillId="0" borderId="3" xfId="1" applyFont="1" applyBorder="1"/>
    <xf numFmtId="4" fontId="13" fillId="0" borderId="4" xfId="1" applyNumberFormat="1" applyFont="1" applyBorder="1"/>
    <xf numFmtId="4" fontId="13" fillId="0" borderId="0" xfId="1" applyNumberFormat="1" applyFont="1"/>
    <xf numFmtId="0" fontId="13" fillId="0" borderId="38" xfId="1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  <xf numFmtId="4" fontId="13" fillId="0" borderId="41" xfId="1" applyNumberFormat="1" applyFont="1" applyBorder="1"/>
    <xf numFmtId="0" fontId="7" fillId="0" borderId="16" xfId="1" applyBorder="1" applyAlignment="1">
      <alignment horizontal="center" vertical="center"/>
    </xf>
    <xf numFmtId="0" fontId="0" fillId="0" borderId="42" xfId="0" applyBorder="1" applyAlignment="1">
      <alignment vertical="center"/>
    </xf>
    <xf numFmtId="4" fontId="15" fillId="0" borderId="0" xfId="0" applyNumberFormat="1" applyFont="1"/>
    <xf numFmtId="4" fontId="16" fillId="0" borderId="0" xfId="0" applyNumberFormat="1" applyFont="1"/>
    <xf numFmtId="4" fontId="15" fillId="0" borderId="0" xfId="0" applyNumberFormat="1" applyFont="1" applyAlignment="1">
      <alignment vertical="center"/>
    </xf>
  </cellXfs>
  <cellStyles count="2">
    <cellStyle name="Normalno" xfId="0" builtinId="0"/>
    <cellStyle name="Obično_List1" xfId="1" xr:uid="{01070E73-05E0-4795-81D0-4562A11678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4ED60-FA7B-4D3A-9046-F5C0AEBBD7F6}">
  <dimension ref="A1:E72"/>
  <sheetViews>
    <sheetView tabSelected="1" workbookViewId="0">
      <selection activeCell="I68" sqref="I68"/>
    </sheetView>
  </sheetViews>
  <sheetFormatPr defaultRowHeight="15" x14ac:dyDescent="0.25"/>
  <cols>
    <col min="3" max="3" width="44.42578125" bestFit="1" customWidth="1"/>
    <col min="4" max="4" width="16.85546875" customWidth="1"/>
    <col min="5" max="5" width="23" customWidth="1"/>
  </cols>
  <sheetData>
    <row r="1" spans="1:5" ht="18.75" x14ac:dyDescent="0.3">
      <c r="A1" s="1" t="s">
        <v>0</v>
      </c>
      <c r="B1" s="1"/>
      <c r="C1" s="1"/>
      <c r="D1" s="1"/>
    </row>
    <row r="2" spans="1:5" ht="18.75" x14ac:dyDescent="0.3">
      <c r="A2" s="2" t="s">
        <v>1</v>
      </c>
      <c r="B2" s="2"/>
      <c r="C2" s="2"/>
      <c r="D2" s="2"/>
    </row>
    <row r="3" spans="1:5" ht="18.75" x14ac:dyDescent="0.3">
      <c r="A3" s="3"/>
      <c r="B3" s="3"/>
      <c r="C3" s="3"/>
      <c r="D3" s="3"/>
      <c r="E3" s="3"/>
    </row>
    <row r="4" spans="1:5" x14ac:dyDescent="0.25">
      <c r="A4" s="4" t="s">
        <v>2</v>
      </c>
      <c r="B4" s="4"/>
      <c r="C4" s="4"/>
      <c r="D4" s="4"/>
    </row>
    <row r="5" spans="1:5" x14ac:dyDescent="0.25">
      <c r="A5" s="5" t="s">
        <v>3</v>
      </c>
      <c r="B5" s="5"/>
      <c r="C5" s="5"/>
      <c r="D5" s="5"/>
      <c r="E5" s="5"/>
    </row>
    <row r="6" spans="1:5" x14ac:dyDescent="0.25">
      <c r="A6" s="5" t="s">
        <v>4</v>
      </c>
      <c r="B6" s="5"/>
      <c r="C6" s="5"/>
      <c r="D6" s="5"/>
      <c r="E6" s="5"/>
    </row>
    <row r="7" spans="1:5" ht="20.25" x14ac:dyDescent="0.3">
      <c r="A7" s="6"/>
      <c r="B7" s="6"/>
      <c r="C7" s="6"/>
      <c r="D7" s="6"/>
    </row>
    <row r="8" spans="1:5" x14ac:dyDescent="0.25">
      <c r="A8" s="5"/>
      <c r="B8" s="5"/>
      <c r="C8" s="5"/>
      <c r="D8" s="5"/>
      <c r="E8" s="5"/>
    </row>
    <row r="9" spans="1:5" ht="20.25" x14ac:dyDescent="0.3">
      <c r="A9" s="7" t="s">
        <v>5</v>
      </c>
      <c r="B9" s="7"/>
      <c r="C9" s="7"/>
      <c r="D9" s="7"/>
      <c r="E9" s="8"/>
    </row>
    <row r="10" spans="1:5" ht="18" x14ac:dyDescent="0.25">
      <c r="A10" s="9" t="s">
        <v>6</v>
      </c>
      <c r="B10" s="9"/>
      <c r="C10" s="9"/>
      <c r="D10" s="9"/>
      <c r="E10" s="8"/>
    </row>
    <row r="11" spans="1:5" x14ac:dyDescent="0.25">
      <c r="A11" s="10"/>
      <c r="B11" s="10"/>
      <c r="C11" s="10"/>
      <c r="D11" s="10"/>
      <c r="E11" s="10"/>
    </row>
    <row r="12" spans="1:5" x14ac:dyDescent="0.25">
      <c r="A12" s="10"/>
      <c r="B12" s="10"/>
      <c r="C12" s="10"/>
      <c r="D12" s="10"/>
      <c r="E12" s="10"/>
    </row>
    <row r="13" spans="1:5" x14ac:dyDescent="0.25">
      <c r="A13" s="10"/>
      <c r="B13" s="10"/>
      <c r="C13" s="10"/>
      <c r="D13" s="10"/>
      <c r="E13" s="10"/>
    </row>
    <row r="14" spans="1:5" x14ac:dyDescent="0.25">
      <c r="A14" s="11"/>
      <c r="B14" s="12"/>
      <c r="C14" s="12"/>
      <c r="D14" s="10"/>
      <c r="E14" s="10"/>
    </row>
    <row r="15" spans="1:5" x14ac:dyDescent="0.25">
      <c r="A15" s="11"/>
      <c r="B15" s="12"/>
      <c r="C15" s="12"/>
      <c r="D15" s="10"/>
      <c r="E15" s="10"/>
    </row>
    <row r="16" spans="1:5" x14ac:dyDescent="0.25">
      <c r="A16" s="11" t="s">
        <v>7</v>
      </c>
      <c r="B16" s="12"/>
      <c r="C16" s="12"/>
      <c r="D16" s="10"/>
      <c r="E16" s="8"/>
    </row>
    <row r="17" spans="1:5" x14ac:dyDescent="0.25">
      <c r="A17" s="5" t="s">
        <v>8</v>
      </c>
      <c r="B17" s="5"/>
      <c r="D17" s="5"/>
      <c r="E17" s="5"/>
    </row>
    <row r="18" spans="1:5" x14ac:dyDescent="0.25">
      <c r="A18" s="5"/>
      <c r="B18" s="5"/>
      <c r="D18" s="5"/>
      <c r="E18" s="5"/>
    </row>
    <row r="19" spans="1:5" x14ac:dyDescent="0.25">
      <c r="A19" s="5"/>
      <c r="B19" s="5"/>
      <c r="C19" s="5"/>
      <c r="D19" s="5"/>
      <c r="E19" s="5"/>
    </row>
    <row r="20" spans="1:5" x14ac:dyDescent="0.25">
      <c r="A20" s="5"/>
      <c r="B20" s="5"/>
      <c r="C20" s="5"/>
      <c r="D20" s="5"/>
      <c r="E20" s="13" t="s">
        <v>9</v>
      </c>
    </row>
    <row r="21" spans="1:5" x14ac:dyDescent="0.25">
      <c r="A21" s="5"/>
      <c r="B21" s="5"/>
      <c r="C21" s="5"/>
      <c r="D21" s="5"/>
      <c r="E21" s="13" t="s">
        <v>10</v>
      </c>
    </row>
    <row r="22" spans="1:5" x14ac:dyDescent="0.25">
      <c r="A22" s="14" t="s">
        <v>11</v>
      </c>
      <c r="B22" s="14"/>
      <c r="C22" s="14"/>
      <c r="D22" s="5"/>
      <c r="E22" s="5"/>
    </row>
    <row r="23" spans="1:5" x14ac:dyDescent="0.25">
      <c r="A23" s="14" t="s">
        <v>12</v>
      </c>
      <c r="B23" s="14"/>
      <c r="C23" s="14"/>
      <c r="D23" s="5"/>
      <c r="E23" s="5"/>
    </row>
    <row r="24" spans="1:5" x14ac:dyDescent="0.25">
      <c r="A24" s="14" t="s">
        <v>13</v>
      </c>
      <c r="B24" s="14"/>
      <c r="C24" s="14"/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14"/>
      <c r="B27" s="14"/>
      <c r="C27" s="14"/>
      <c r="D27" s="5"/>
      <c r="E27" s="5"/>
    </row>
    <row r="28" spans="1:5" x14ac:dyDescent="0.25">
      <c r="A28" s="14"/>
      <c r="B28" s="14"/>
      <c r="C28" s="14"/>
      <c r="D28" s="5"/>
      <c r="E28" s="5"/>
    </row>
    <row r="29" spans="1:5" x14ac:dyDescent="0.25">
      <c r="A29" s="14"/>
      <c r="B29" s="14"/>
      <c r="C29" s="14"/>
      <c r="D29" s="5"/>
      <c r="E29" s="5"/>
    </row>
    <row r="30" spans="1:5" x14ac:dyDescent="0.25">
      <c r="A30" s="14"/>
      <c r="B30" s="14"/>
      <c r="C30" s="14"/>
      <c r="D30" s="5"/>
      <c r="E30" s="5"/>
    </row>
    <row r="31" spans="1:5" x14ac:dyDescent="0.25">
      <c r="A31" s="5"/>
      <c r="B31" s="5"/>
      <c r="C31" s="5"/>
      <c r="D31" s="5"/>
      <c r="E31" s="5"/>
    </row>
    <row r="32" spans="1:5" x14ac:dyDescent="0.25">
      <c r="A32" s="5"/>
      <c r="B32" s="5"/>
      <c r="C32" s="5"/>
      <c r="D32" s="5"/>
      <c r="E32" s="5"/>
    </row>
    <row r="33" spans="1:5" x14ac:dyDescent="0.25">
      <c r="A33" s="5"/>
      <c r="B33" s="5"/>
      <c r="C33" s="5"/>
      <c r="D33" s="5"/>
      <c r="E33" s="5"/>
    </row>
    <row r="34" spans="1:5" x14ac:dyDescent="0.25">
      <c r="A34" s="5"/>
      <c r="B34" s="5"/>
      <c r="C34" s="5"/>
      <c r="D34" s="5"/>
      <c r="E34" s="5"/>
    </row>
    <row r="35" spans="1:5" ht="15.75" thickBot="1" x14ac:dyDescent="0.3"/>
    <row r="36" spans="1:5" ht="17.25" thickTop="1" thickBot="1" x14ac:dyDescent="0.3">
      <c r="A36" s="15" t="s">
        <v>14</v>
      </c>
      <c r="B36" s="16"/>
      <c r="C36" s="16"/>
      <c r="D36" s="16"/>
      <c r="E36" s="17"/>
    </row>
    <row r="37" spans="1:5" ht="51.75" thickTop="1" x14ac:dyDescent="0.25">
      <c r="A37" s="18" t="s">
        <v>15</v>
      </c>
      <c r="B37" s="19" t="s">
        <v>16</v>
      </c>
      <c r="C37" s="20" t="s">
        <v>17</v>
      </c>
      <c r="D37" s="21" t="s">
        <v>18</v>
      </c>
      <c r="E37" s="21" t="s">
        <v>19</v>
      </c>
    </row>
    <row r="38" spans="1:5" x14ac:dyDescent="0.25">
      <c r="A38" s="22">
        <v>1</v>
      </c>
      <c r="B38" s="23">
        <v>2</v>
      </c>
      <c r="C38" s="23">
        <v>3</v>
      </c>
      <c r="D38" s="24">
        <v>4</v>
      </c>
      <c r="E38" s="25">
        <v>5</v>
      </c>
    </row>
    <row r="39" spans="1:5" x14ac:dyDescent="0.25">
      <c r="A39" s="26">
        <v>1</v>
      </c>
      <c r="B39" s="26">
        <v>311</v>
      </c>
      <c r="C39" s="27" t="s">
        <v>20</v>
      </c>
      <c r="D39" s="28">
        <v>239000</v>
      </c>
      <c r="E39" s="29">
        <v>186100</v>
      </c>
    </row>
    <row r="40" spans="1:5" x14ac:dyDescent="0.25">
      <c r="A40" s="26">
        <v>2</v>
      </c>
      <c r="B40" s="26">
        <v>321</v>
      </c>
      <c r="C40" s="27" t="s">
        <v>21</v>
      </c>
      <c r="D40" s="28">
        <v>16000</v>
      </c>
      <c r="E40" s="29">
        <v>16000</v>
      </c>
    </row>
    <row r="41" spans="1:5" x14ac:dyDescent="0.25">
      <c r="A41" s="26">
        <v>3</v>
      </c>
      <c r="B41" s="26">
        <v>331</v>
      </c>
      <c r="C41" s="27" t="s">
        <v>22</v>
      </c>
      <c r="D41" s="28">
        <v>320000</v>
      </c>
      <c r="E41" s="29">
        <v>400000</v>
      </c>
    </row>
    <row r="42" spans="1:5" x14ac:dyDescent="0.25">
      <c r="A42" s="26">
        <v>4</v>
      </c>
      <c r="B42" s="26">
        <v>331</v>
      </c>
      <c r="C42" s="27" t="s">
        <v>23</v>
      </c>
      <c r="D42" s="28">
        <v>6217.1</v>
      </c>
      <c r="E42" s="29">
        <v>6217.11</v>
      </c>
    </row>
    <row r="43" spans="1:5" x14ac:dyDescent="0.25">
      <c r="A43" s="26">
        <v>5</v>
      </c>
      <c r="B43" s="26">
        <v>341</v>
      </c>
      <c r="C43" s="27" t="s">
        <v>24</v>
      </c>
      <c r="D43" s="28">
        <v>100</v>
      </c>
      <c r="E43" s="29">
        <v>10</v>
      </c>
    </row>
    <row r="44" spans="1:5" x14ac:dyDescent="0.25">
      <c r="A44" s="26">
        <v>6</v>
      </c>
      <c r="B44" s="26">
        <v>341</v>
      </c>
      <c r="C44" s="27" t="s">
        <v>25</v>
      </c>
      <c r="D44" s="28" t="s">
        <v>26</v>
      </c>
      <c r="E44" s="29">
        <v>911.82</v>
      </c>
    </row>
    <row r="45" spans="1:5" ht="15.75" thickBot="1" x14ac:dyDescent="0.3">
      <c r="A45" s="30">
        <v>7</v>
      </c>
      <c r="B45" s="30">
        <v>351</v>
      </c>
      <c r="C45" s="31" t="s">
        <v>27</v>
      </c>
      <c r="D45" s="32">
        <v>107529.88</v>
      </c>
      <c r="E45" s="33">
        <v>107529.88</v>
      </c>
    </row>
    <row r="46" spans="1:5" ht="16.5" thickBot="1" x14ac:dyDescent="0.3">
      <c r="A46" s="34" t="s">
        <v>28</v>
      </c>
      <c r="B46" s="35"/>
      <c r="C46" s="36"/>
      <c r="D46" s="37">
        <f>SUM(D39:D45)</f>
        <v>688846.98</v>
      </c>
      <c r="E46" s="38">
        <f>SUM(E39:E45)</f>
        <v>716768.80999999994</v>
      </c>
    </row>
    <row r="47" spans="1:5" ht="15.75" thickBot="1" x14ac:dyDescent="0.3">
      <c r="A47" s="39"/>
      <c r="B47" s="40"/>
      <c r="C47" s="39"/>
      <c r="D47" s="41"/>
      <c r="E47" s="41"/>
    </row>
    <row r="48" spans="1:5" ht="17.25" thickTop="1" thickBot="1" x14ac:dyDescent="0.3">
      <c r="A48" s="42" t="s">
        <v>29</v>
      </c>
      <c r="B48" s="16"/>
      <c r="C48" s="16"/>
      <c r="D48" s="16"/>
      <c r="E48" s="43"/>
    </row>
    <row r="49" spans="1:5" ht="51.75" thickTop="1" x14ac:dyDescent="0.25">
      <c r="A49" s="18" t="s">
        <v>15</v>
      </c>
      <c r="B49" s="19" t="s">
        <v>16</v>
      </c>
      <c r="C49" s="20" t="s">
        <v>17</v>
      </c>
      <c r="D49" s="21" t="s">
        <v>30</v>
      </c>
      <c r="E49" s="21" t="s">
        <v>19</v>
      </c>
    </row>
    <row r="50" spans="1:5" x14ac:dyDescent="0.25">
      <c r="A50" s="22">
        <v>1</v>
      </c>
      <c r="B50" s="23">
        <v>2</v>
      </c>
      <c r="C50" s="44">
        <v>3</v>
      </c>
      <c r="D50" s="45">
        <v>4</v>
      </c>
      <c r="E50" s="45">
        <v>5</v>
      </c>
    </row>
    <row r="51" spans="1:5" ht="15" customHeight="1" x14ac:dyDescent="0.25">
      <c r="A51" s="23">
        <v>1</v>
      </c>
      <c r="B51" s="23">
        <v>411</v>
      </c>
      <c r="C51" s="46" t="s">
        <v>31</v>
      </c>
      <c r="D51" s="47">
        <v>275092.43</v>
      </c>
      <c r="E51" s="47">
        <v>285553</v>
      </c>
    </row>
    <row r="52" spans="1:5" ht="15" customHeight="1" x14ac:dyDescent="0.25">
      <c r="A52" s="23">
        <v>2</v>
      </c>
      <c r="B52" s="23">
        <v>412</v>
      </c>
      <c r="C52" s="46" t="s">
        <v>32</v>
      </c>
      <c r="D52" s="47">
        <v>8700</v>
      </c>
      <c r="E52" s="47">
        <v>20900</v>
      </c>
    </row>
    <row r="53" spans="1:5" ht="15" customHeight="1" x14ac:dyDescent="0.25">
      <c r="A53" s="23">
        <v>3</v>
      </c>
      <c r="B53" s="23">
        <v>413</v>
      </c>
      <c r="C53" s="46" t="s">
        <v>33</v>
      </c>
      <c r="D53" s="47">
        <v>47315.9</v>
      </c>
      <c r="E53" s="47">
        <v>47120</v>
      </c>
    </row>
    <row r="54" spans="1:5" ht="15" customHeight="1" x14ac:dyDescent="0.25">
      <c r="A54" s="23">
        <v>4</v>
      </c>
      <c r="B54" s="23">
        <v>421</v>
      </c>
      <c r="C54" s="46" t="s">
        <v>34</v>
      </c>
      <c r="D54" s="48">
        <v>32542</v>
      </c>
      <c r="E54" s="48">
        <v>33800</v>
      </c>
    </row>
    <row r="55" spans="1:5" ht="15" customHeight="1" x14ac:dyDescent="0.25">
      <c r="A55" s="23">
        <v>5</v>
      </c>
      <c r="B55" s="23">
        <v>424</v>
      </c>
      <c r="C55" s="46" t="s">
        <v>35</v>
      </c>
      <c r="D55" s="48">
        <v>6405.52</v>
      </c>
      <c r="E55" s="48">
        <v>6548.91</v>
      </c>
    </row>
    <row r="56" spans="1:5" ht="15" customHeight="1" x14ac:dyDescent="0.25">
      <c r="A56" s="23">
        <v>6</v>
      </c>
      <c r="B56" s="23">
        <v>424</v>
      </c>
      <c r="C56" s="46" t="s">
        <v>36</v>
      </c>
      <c r="D56" s="48"/>
      <c r="E56" s="48">
        <v>500</v>
      </c>
    </row>
    <row r="57" spans="1:5" ht="15" customHeight="1" x14ac:dyDescent="0.25">
      <c r="A57" s="23">
        <v>7</v>
      </c>
      <c r="B57" s="23">
        <v>425</v>
      </c>
      <c r="C57" s="46" t="s">
        <v>37</v>
      </c>
      <c r="D57" s="47">
        <v>133747.35999999999</v>
      </c>
      <c r="E57" s="47">
        <v>124208</v>
      </c>
    </row>
    <row r="58" spans="1:5" ht="15" customHeight="1" x14ac:dyDescent="0.25">
      <c r="A58" s="23">
        <v>8</v>
      </c>
      <c r="B58" s="23">
        <v>426</v>
      </c>
      <c r="C58" s="46" t="s">
        <v>38</v>
      </c>
      <c r="D58" s="47">
        <v>23000</v>
      </c>
      <c r="E58" s="47">
        <v>26000</v>
      </c>
    </row>
    <row r="59" spans="1:5" ht="15" customHeight="1" x14ac:dyDescent="0.25">
      <c r="A59" s="23">
        <v>9</v>
      </c>
      <c r="B59" s="23">
        <v>429</v>
      </c>
      <c r="C59" s="46" t="s">
        <v>39</v>
      </c>
      <c r="D59" s="47">
        <v>39391</v>
      </c>
      <c r="E59" s="47">
        <v>40231</v>
      </c>
    </row>
    <row r="60" spans="1:5" ht="15" customHeight="1" x14ac:dyDescent="0.25">
      <c r="A60" s="23">
        <v>10</v>
      </c>
      <c r="B60" s="23">
        <v>431</v>
      </c>
      <c r="C60" s="46" t="s">
        <v>40</v>
      </c>
      <c r="D60" s="47">
        <v>118032.4</v>
      </c>
      <c r="E60" s="47">
        <v>118032.4</v>
      </c>
    </row>
    <row r="61" spans="1:5" ht="15" customHeight="1" x14ac:dyDescent="0.25">
      <c r="A61" s="23">
        <v>11</v>
      </c>
      <c r="B61" s="23">
        <v>443</v>
      </c>
      <c r="C61" s="46" t="s">
        <v>41</v>
      </c>
      <c r="D61" s="47">
        <v>4000</v>
      </c>
      <c r="E61" s="47">
        <v>5200</v>
      </c>
    </row>
    <row r="62" spans="1:5" ht="15" customHeight="1" thickBot="1" x14ac:dyDescent="0.3">
      <c r="A62" s="49">
        <v>12</v>
      </c>
      <c r="B62" s="49">
        <v>462</v>
      </c>
      <c r="C62" s="50" t="s">
        <v>39</v>
      </c>
      <c r="D62" s="51">
        <v>500</v>
      </c>
      <c r="E62" s="51">
        <v>4000</v>
      </c>
    </row>
    <row r="63" spans="1:5" ht="16.5" thickBot="1" x14ac:dyDescent="0.3">
      <c r="A63" s="52" t="s">
        <v>42</v>
      </c>
      <c r="B63" s="53"/>
      <c r="C63" s="54"/>
      <c r="D63" s="55">
        <f>SUM(D51:D62)</f>
        <v>688726.61</v>
      </c>
      <c r="E63" s="55">
        <f>SUM(E51:E62)</f>
        <v>712093.30999999994</v>
      </c>
    </row>
    <row r="64" spans="1:5" ht="15.75" thickBot="1" x14ac:dyDescent="0.3">
      <c r="A64" s="56"/>
      <c r="B64" s="57"/>
      <c r="C64" s="57"/>
      <c r="D64" s="57"/>
      <c r="E64" s="57"/>
    </row>
    <row r="65" spans="1:5" ht="16.5" thickBot="1" x14ac:dyDescent="0.3">
      <c r="A65" s="52" t="s">
        <v>43</v>
      </c>
      <c r="B65" s="53"/>
      <c r="C65" s="58"/>
      <c r="D65" s="59">
        <f>D46-D63</f>
        <v>120.36999999999534</v>
      </c>
      <c r="E65" s="59">
        <f>E46-E63</f>
        <v>4675.5</v>
      </c>
    </row>
    <row r="66" spans="1:5" x14ac:dyDescent="0.25">
      <c r="A66" s="60"/>
      <c r="B66" s="60"/>
      <c r="C66" s="61"/>
      <c r="D66" s="62"/>
      <c r="E66" s="62"/>
    </row>
    <row r="67" spans="1:5" ht="15.75" thickBot="1" x14ac:dyDescent="0.3">
      <c r="A67" s="60"/>
      <c r="B67" s="60"/>
      <c r="C67" s="61"/>
      <c r="D67" s="62"/>
      <c r="E67" s="62"/>
    </row>
    <row r="68" spans="1:5" x14ac:dyDescent="0.25">
      <c r="A68" s="63" t="s">
        <v>44</v>
      </c>
      <c r="B68" s="64"/>
      <c r="C68" s="64"/>
      <c r="D68" s="65">
        <v>37622.58</v>
      </c>
      <c r="E68" s="65">
        <v>37622.58</v>
      </c>
    </row>
    <row r="69" spans="1:5" x14ac:dyDescent="0.25">
      <c r="A69" s="66" t="s">
        <v>45</v>
      </c>
      <c r="B69" s="67"/>
      <c r="C69" s="67"/>
      <c r="D69" s="68">
        <v>25000</v>
      </c>
      <c r="E69" s="69">
        <v>11511.13</v>
      </c>
    </row>
    <row r="70" spans="1:5" x14ac:dyDescent="0.25">
      <c r="A70" s="70">
        <v>522</v>
      </c>
      <c r="B70" s="71" t="s">
        <v>46</v>
      </c>
      <c r="C70" s="72"/>
      <c r="D70" s="73">
        <f>D68-D69</f>
        <v>12622.580000000002</v>
      </c>
      <c r="E70" s="73">
        <f>E68-E69</f>
        <v>26111.450000000004</v>
      </c>
    </row>
    <row r="71" spans="1:5" x14ac:dyDescent="0.25">
      <c r="A71" s="74"/>
      <c r="B71" s="67" t="s">
        <v>47</v>
      </c>
      <c r="C71" s="67" t="s">
        <v>48</v>
      </c>
      <c r="D71" s="75">
        <v>0</v>
      </c>
      <c r="E71" s="76">
        <v>0</v>
      </c>
    </row>
    <row r="72" spans="1:5" ht="15.75" thickBot="1" x14ac:dyDescent="0.3">
      <c r="A72" s="77"/>
      <c r="B72" s="78" t="s">
        <v>49</v>
      </c>
      <c r="C72" s="78" t="s">
        <v>50</v>
      </c>
      <c r="D72" s="79">
        <f>SUM(D70:D71)</f>
        <v>12622.580000000002</v>
      </c>
      <c r="E72" s="80">
        <f>SUM(E70:E71)</f>
        <v>26111.450000000004</v>
      </c>
    </row>
  </sheetData>
  <mergeCells count="9">
    <mergeCell ref="A36:E36"/>
    <mergeCell ref="A46:C46"/>
    <mergeCell ref="A48:E48"/>
    <mergeCell ref="A1:D1"/>
    <mergeCell ref="A2:D2"/>
    <mergeCell ref="A4:D4"/>
    <mergeCell ref="A7:D7"/>
    <mergeCell ref="A9:D9"/>
    <mergeCell ref="A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14FC2-3C98-47C2-95E7-BBD7B27B1AF8}">
  <dimension ref="A1:F60"/>
  <sheetViews>
    <sheetView workbookViewId="0">
      <selection activeCell="L36" sqref="L36"/>
    </sheetView>
  </sheetViews>
  <sheetFormatPr defaultRowHeight="15" x14ac:dyDescent="0.25"/>
  <cols>
    <col min="3" max="3" width="44.42578125" bestFit="1" customWidth="1"/>
    <col min="4" max="4" width="12.7109375" bestFit="1" customWidth="1"/>
  </cols>
  <sheetData>
    <row r="1" spans="1:6" ht="18.75" x14ac:dyDescent="0.3">
      <c r="A1" s="1" t="s">
        <v>0</v>
      </c>
      <c r="B1" s="1"/>
      <c r="C1" s="1"/>
      <c r="D1" s="1"/>
    </row>
    <row r="2" spans="1:6" ht="18.75" x14ac:dyDescent="0.3">
      <c r="A2" s="2" t="s">
        <v>1</v>
      </c>
      <c r="B2" s="2"/>
      <c r="C2" s="2"/>
      <c r="D2" s="2"/>
    </row>
    <row r="3" spans="1:6" ht="18.75" x14ac:dyDescent="0.3">
      <c r="A3" s="3"/>
      <c r="B3" s="3"/>
      <c r="C3" s="3"/>
      <c r="D3" s="3"/>
      <c r="E3" s="3"/>
      <c r="F3" s="3"/>
    </row>
    <row r="4" spans="1:6" x14ac:dyDescent="0.25">
      <c r="A4" s="4" t="s">
        <v>2</v>
      </c>
      <c r="B4" s="4"/>
      <c r="C4" s="4"/>
      <c r="D4" s="4"/>
      <c r="E4" s="81"/>
      <c r="F4" s="81"/>
    </row>
    <row r="5" spans="1:6" x14ac:dyDescent="0.25">
      <c r="A5" s="5" t="s">
        <v>3</v>
      </c>
      <c r="B5" s="5"/>
      <c r="C5" s="5"/>
      <c r="D5" s="5"/>
      <c r="E5" s="5"/>
      <c r="F5" s="5"/>
    </row>
    <row r="6" spans="1:6" x14ac:dyDescent="0.25">
      <c r="A6" s="5" t="s">
        <v>4</v>
      </c>
      <c r="B6" s="5"/>
      <c r="C6" s="5"/>
      <c r="D6" s="5"/>
      <c r="E6" s="5"/>
      <c r="F6" s="5"/>
    </row>
    <row r="7" spans="1:6" ht="20.25" x14ac:dyDescent="0.3">
      <c r="A7" s="6"/>
      <c r="B7" s="6"/>
      <c r="C7" s="6"/>
      <c r="D7" s="6"/>
    </row>
    <row r="8" spans="1:6" x14ac:dyDescent="0.25">
      <c r="A8" s="5"/>
      <c r="B8" s="5"/>
      <c r="C8" s="5"/>
      <c r="D8" s="5"/>
      <c r="E8" s="5"/>
      <c r="F8" s="5"/>
    </row>
    <row r="9" spans="1:6" ht="20.25" x14ac:dyDescent="0.3">
      <c r="A9" s="7" t="s">
        <v>5</v>
      </c>
      <c r="B9" s="7"/>
      <c r="C9" s="7"/>
      <c r="D9" s="7"/>
      <c r="E9" s="8"/>
      <c r="F9" s="8"/>
    </row>
    <row r="10" spans="1:6" ht="18" x14ac:dyDescent="0.25">
      <c r="A10" s="9" t="s">
        <v>51</v>
      </c>
      <c r="B10" s="9"/>
      <c r="C10" s="9"/>
      <c r="D10" s="9"/>
      <c r="E10" s="8"/>
      <c r="F10" s="8"/>
    </row>
    <row r="11" spans="1:6" x14ac:dyDescent="0.25">
      <c r="A11" s="10"/>
      <c r="B11" s="10"/>
      <c r="C11" s="10"/>
      <c r="D11" s="10"/>
      <c r="E11" s="10"/>
      <c r="F11" s="10"/>
    </row>
    <row r="12" spans="1:6" x14ac:dyDescent="0.25">
      <c r="A12" s="10"/>
      <c r="B12" s="10"/>
      <c r="C12" s="10"/>
      <c r="D12" s="10"/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x14ac:dyDescent="0.25">
      <c r="A14" s="82" t="s">
        <v>52</v>
      </c>
      <c r="B14" s="82"/>
      <c r="C14" s="82"/>
      <c r="D14" s="10"/>
      <c r="E14" s="10"/>
      <c r="F14" s="10"/>
    </row>
    <row r="15" spans="1:6" x14ac:dyDescent="0.25">
      <c r="A15" s="82" t="s">
        <v>53</v>
      </c>
      <c r="B15" s="82"/>
      <c r="C15" s="82"/>
      <c r="D15" s="10"/>
      <c r="E15" s="10"/>
      <c r="F15" s="10"/>
    </row>
    <row r="16" spans="1:6" x14ac:dyDescent="0.25">
      <c r="A16" s="82" t="s">
        <v>54</v>
      </c>
      <c r="B16" s="82"/>
      <c r="C16" s="82"/>
      <c r="D16" s="10"/>
      <c r="E16" s="8"/>
      <c r="F16" s="8"/>
    </row>
    <row r="17" spans="1:6" x14ac:dyDescent="0.25">
      <c r="A17" s="5"/>
      <c r="B17" s="5"/>
      <c r="C17" s="5"/>
      <c r="D17" s="5"/>
      <c r="E17" s="5"/>
      <c r="F17" s="5"/>
    </row>
    <row r="18" spans="1:6" x14ac:dyDescent="0.25">
      <c r="A18" s="5"/>
      <c r="B18" s="5"/>
      <c r="C18" s="13" t="s">
        <v>10</v>
      </c>
      <c r="D18" s="5"/>
      <c r="E18" s="5"/>
      <c r="F18" s="5"/>
    </row>
    <row r="19" spans="1:6" x14ac:dyDescent="0.25">
      <c r="A19" s="5"/>
      <c r="B19" s="5"/>
      <c r="C19" s="5"/>
      <c r="D19" s="5"/>
      <c r="E19" s="5"/>
      <c r="F19" s="5"/>
    </row>
    <row r="20" spans="1:6" x14ac:dyDescent="0.25">
      <c r="A20" s="5"/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14" t="s">
        <v>11</v>
      </c>
      <c r="B22" s="14"/>
      <c r="C22" s="14"/>
      <c r="D22" s="5"/>
      <c r="E22" s="5"/>
      <c r="F22" s="5"/>
    </row>
    <row r="23" spans="1:6" x14ac:dyDescent="0.25">
      <c r="A23" s="14" t="s">
        <v>55</v>
      </c>
      <c r="B23" s="14"/>
      <c r="C23" s="14"/>
      <c r="D23" s="5"/>
      <c r="E23" s="5"/>
      <c r="F23" s="5"/>
    </row>
    <row r="24" spans="1:6" x14ac:dyDescent="0.25">
      <c r="A24" s="14" t="s">
        <v>56</v>
      </c>
      <c r="B24" s="14"/>
      <c r="C24" s="14"/>
      <c r="D24" s="5"/>
      <c r="E24" s="5"/>
      <c r="F24" s="5"/>
    </row>
    <row r="25" spans="1:6" ht="15.75" thickBot="1" x14ac:dyDescent="0.3">
      <c r="A25" s="5"/>
      <c r="B25" s="5"/>
      <c r="C25" s="5"/>
      <c r="D25" s="5"/>
      <c r="E25" s="5"/>
      <c r="F25" s="5"/>
    </row>
    <row r="26" spans="1:6" ht="17.25" thickTop="1" thickBot="1" x14ac:dyDescent="0.3">
      <c r="A26" s="83" t="s">
        <v>14</v>
      </c>
      <c r="B26" s="84"/>
      <c r="C26" s="84"/>
      <c r="D26" s="85"/>
      <c r="E26" s="86"/>
      <c r="F26" s="86"/>
    </row>
    <row r="27" spans="1:6" ht="34.5" thickTop="1" x14ac:dyDescent="0.25">
      <c r="A27" s="18" t="s">
        <v>15</v>
      </c>
      <c r="B27" s="19" t="s">
        <v>16</v>
      </c>
      <c r="C27" s="20" t="s">
        <v>17</v>
      </c>
      <c r="D27" s="21" t="s">
        <v>18</v>
      </c>
      <c r="E27" s="87"/>
      <c r="F27" s="87"/>
    </row>
    <row r="28" spans="1:6" x14ac:dyDescent="0.25">
      <c r="A28" s="22">
        <v>1</v>
      </c>
      <c r="B28" s="23">
        <v>2</v>
      </c>
      <c r="C28" s="23">
        <v>3</v>
      </c>
      <c r="D28" s="24">
        <v>4</v>
      </c>
      <c r="E28" s="88"/>
      <c r="F28" s="88"/>
    </row>
    <row r="29" spans="1:6" x14ac:dyDescent="0.25">
      <c r="A29" s="26">
        <v>1</v>
      </c>
      <c r="B29" s="26">
        <v>311</v>
      </c>
      <c r="C29" s="27" t="s">
        <v>20</v>
      </c>
      <c r="D29" s="29">
        <v>239000</v>
      </c>
      <c r="E29" s="89"/>
      <c r="F29" s="89"/>
    </row>
    <row r="30" spans="1:6" x14ac:dyDescent="0.25">
      <c r="A30" s="26">
        <v>2</v>
      </c>
      <c r="B30" s="26">
        <v>321</v>
      </c>
      <c r="C30" s="27" t="s">
        <v>21</v>
      </c>
      <c r="D30" s="29">
        <v>16000</v>
      </c>
      <c r="E30" s="89"/>
      <c r="F30" s="89"/>
    </row>
    <row r="31" spans="1:6" x14ac:dyDescent="0.25">
      <c r="A31" s="26">
        <v>3</v>
      </c>
      <c r="B31" s="26">
        <v>331</v>
      </c>
      <c r="C31" s="27" t="s">
        <v>22</v>
      </c>
      <c r="D31" s="29">
        <v>320000</v>
      </c>
      <c r="E31" s="89"/>
      <c r="F31" s="89"/>
    </row>
    <row r="32" spans="1:6" x14ac:dyDescent="0.25">
      <c r="A32" s="26">
        <v>4</v>
      </c>
      <c r="B32" s="26">
        <v>331</v>
      </c>
      <c r="C32" s="27" t="s">
        <v>23</v>
      </c>
      <c r="D32" s="29">
        <v>6217.1</v>
      </c>
      <c r="E32" s="89"/>
      <c r="F32" s="89"/>
    </row>
    <row r="33" spans="1:6" x14ac:dyDescent="0.25">
      <c r="A33" s="26">
        <v>5</v>
      </c>
      <c r="B33" s="26">
        <v>341</v>
      </c>
      <c r="C33" s="27" t="s">
        <v>57</v>
      </c>
      <c r="D33" s="29">
        <v>100</v>
      </c>
      <c r="E33" s="89"/>
      <c r="F33" s="89"/>
    </row>
    <row r="34" spans="1:6" ht="15.75" thickBot="1" x14ac:dyDescent="0.3">
      <c r="A34" s="30">
        <v>6</v>
      </c>
      <c r="B34" s="30">
        <v>351</v>
      </c>
      <c r="C34" s="31" t="s">
        <v>27</v>
      </c>
      <c r="D34" s="33">
        <v>107529.88</v>
      </c>
      <c r="E34" s="89"/>
      <c r="F34" s="89"/>
    </row>
    <row r="35" spans="1:6" ht="16.5" thickBot="1" x14ac:dyDescent="0.3">
      <c r="A35" s="34" t="s">
        <v>28</v>
      </c>
      <c r="B35" s="35"/>
      <c r="C35" s="36"/>
      <c r="D35" s="90">
        <f>SUM(D29:D34)</f>
        <v>688846.98</v>
      </c>
      <c r="E35" s="91"/>
      <c r="F35" s="91"/>
    </row>
    <row r="36" spans="1:6" ht="15.75" thickBot="1" x14ac:dyDescent="0.3">
      <c r="A36" s="39"/>
      <c r="B36" s="40"/>
      <c r="C36" s="39"/>
      <c r="D36" s="41"/>
      <c r="E36" s="41"/>
      <c r="F36" s="41"/>
    </row>
    <row r="37" spans="1:6" ht="17.25" thickTop="1" thickBot="1" x14ac:dyDescent="0.3">
      <c r="A37" s="92" t="s">
        <v>29</v>
      </c>
      <c r="B37" s="93"/>
      <c r="C37" s="94"/>
      <c r="D37" s="95"/>
      <c r="E37" s="96"/>
      <c r="F37" s="86"/>
    </row>
    <row r="38" spans="1:6" ht="34.5" thickTop="1" x14ac:dyDescent="0.25">
      <c r="A38" s="18" t="s">
        <v>15</v>
      </c>
      <c r="B38" s="19" t="s">
        <v>16</v>
      </c>
      <c r="C38" s="20" t="s">
        <v>17</v>
      </c>
      <c r="D38" s="21" t="s">
        <v>30</v>
      </c>
      <c r="E38" s="87"/>
      <c r="F38" s="87"/>
    </row>
    <row r="39" spans="1:6" x14ac:dyDescent="0.25">
      <c r="A39" s="22">
        <v>1</v>
      </c>
      <c r="B39" s="23">
        <v>2</v>
      </c>
      <c r="C39" s="44">
        <v>3</v>
      </c>
      <c r="D39" s="45">
        <v>4</v>
      </c>
      <c r="E39" s="60"/>
      <c r="F39" s="88"/>
    </row>
    <row r="40" spans="1:6" ht="15" customHeight="1" x14ac:dyDescent="0.25">
      <c r="A40" s="23">
        <v>1</v>
      </c>
      <c r="B40" s="23">
        <v>411</v>
      </c>
      <c r="C40" s="46" t="s">
        <v>31</v>
      </c>
      <c r="D40" s="47">
        <v>275092.43</v>
      </c>
      <c r="E40" s="62"/>
      <c r="F40" s="62"/>
    </row>
    <row r="41" spans="1:6" ht="15" customHeight="1" x14ac:dyDescent="0.25">
      <c r="A41" s="23">
        <v>2</v>
      </c>
      <c r="B41" s="23">
        <v>412</v>
      </c>
      <c r="C41" s="46" t="s">
        <v>32</v>
      </c>
      <c r="D41" s="47">
        <v>8700</v>
      </c>
      <c r="E41" s="62"/>
      <c r="F41" s="62"/>
    </row>
    <row r="42" spans="1:6" ht="15" customHeight="1" x14ac:dyDescent="0.25">
      <c r="A42" s="23">
        <v>3</v>
      </c>
      <c r="B42" s="23">
        <v>413</v>
      </c>
      <c r="C42" s="46" t="s">
        <v>33</v>
      </c>
      <c r="D42" s="47">
        <v>47315.9</v>
      </c>
      <c r="E42" s="62"/>
      <c r="F42" s="62"/>
    </row>
    <row r="43" spans="1:6" ht="15" customHeight="1" x14ac:dyDescent="0.25">
      <c r="A43" s="23">
        <v>4</v>
      </c>
      <c r="B43" s="23">
        <v>421</v>
      </c>
      <c r="C43" s="46" t="s">
        <v>34</v>
      </c>
      <c r="D43" s="48">
        <v>32542</v>
      </c>
      <c r="E43" s="62"/>
      <c r="F43" s="62"/>
    </row>
    <row r="44" spans="1:6" ht="15" customHeight="1" x14ac:dyDescent="0.25">
      <c r="A44" s="23">
        <v>5</v>
      </c>
      <c r="B44" s="23">
        <v>424</v>
      </c>
      <c r="C44" s="46" t="s">
        <v>58</v>
      </c>
      <c r="D44" s="48">
        <v>6405.52</v>
      </c>
      <c r="E44" s="62"/>
      <c r="F44" s="62"/>
    </row>
    <row r="45" spans="1:6" ht="15" customHeight="1" x14ac:dyDescent="0.25">
      <c r="A45" s="23">
        <v>6</v>
      </c>
      <c r="B45" s="23">
        <v>425</v>
      </c>
      <c r="C45" s="46" t="s">
        <v>37</v>
      </c>
      <c r="D45" s="47">
        <v>133747.35999999999</v>
      </c>
      <c r="E45" s="62"/>
      <c r="F45" s="62"/>
    </row>
    <row r="46" spans="1:6" ht="15" customHeight="1" x14ac:dyDescent="0.25">
      <c r="A46" s="23">
        <v>7</v>
      </c>
      <c r="B46" s="23">
        <v>426</v>
      </c>
      <c r="C46" s="46" t="s">
        <v>38</v>
      </c>
      <c r="D46" s="47">
        <v>23000</v>
      </c>
      <c r="E46" s="62"/>
      <c r="F46" s="62"/>
    </row>
    <row r="47" spans="1:6" ht="15" customHeight="1" x14ac:dyDescent="0.25">
      <c r="A47" s="23">
        <v>8</v>
      </c>
      <c r="B47" s="23">
        <v>429</v>
      </c>
      <c r="C47" s="46" t="s">
        <v>39</v>
      </c>
      <c r="D47" s="47">
        <v>39391</v>
      </c>
      <c r="E47" s="62"/>
      <c r="F47" s="62"/>
    </row>
    <row r="48" spans="1:6" ht="15" customHeight="1" x14ac:dyDescent="0.25">
      <c r="A48" s="23">
        <v>9</v>
      </c>
      <c r="B48" s="23">
        <v>431</v>
      </c>
      <c r="C48" s="46" t="s">
        <v>40</v>
      </c>
      <c r="D48" s="47">
        <v>118032.4</v>
      </c>
      <c r="E48" s="62"/>
      <c r="F48" s="62"/>
    </row>
    <row r="49" spans="1:6" ht="15" customHeight="1" x14ac:dyDescent="0.25">
      <c r="A49" s="23">
        <v>10</v>
      </c>
      <c r="B49" s="23">
        <v>443</v>
      </c>
      <c r="C49" s="46" t="s">
        <v>41</v>
      </c>
      <c r="D49" s="47">
        <v>4000</v>
      </c>
      <c r="E49" s="62"/>
      <c r="F49" s="62"/>
    </row>
    <row r="50" spans="1:6" ht="15" customHeight="1" x14ac:dyDescent="0.25">
      <c r="A50" s="23">
        <v>11</v>
      </c>
      <c r="B50" s="23">
        <v>462</v>
      </c>
      <c r="C50" s="46" t="s">
        <v>39</v>
      </c>
      <c r="D50" s="47">
        <v>500</v>
      </c>
      <c r="E50" s="62"/>
      <c r="F50" s="62"/>
    </row>
    <row r="51" spans="1:6" ht="15.75" x14ac:dyDescent="0.25">
      <c r="A51" s="97" t="s">
        <v>42</v>
      </c>
      <c r="B51" s="98"/>
      <c r="C51" s="99"/>
      <c r="D51" s="100">
        <f>SUM(D40:D50)</f>
        <v>688726.61</v>
      </c>
      <c r="E51" s="96"/>
      <c r="F51" s="96"/>
    </row>
    <row r="52" spans="1:6" ht="15.75" thickBot="1" x14ac:dyDescent="0.3">
      <c r="A52" s="101"/>
      <c r="B52" s="102"/>
      <c r="C52" s="102"/>
      <c r="D52" s="102"/>
      <c r="E52" s="57"/>
      <c r="F52" s="57"/>
    </row>
    <row r="53" spans="1:6" ht="16.5" thickBot="1" x14ac:dyDescent="0.3">
      <c r="A53" s="52" t="s">
        <v>43</v>
      </c>
      <c r="B53" s="53"/>
      <c r="C53" s="58"/>
      <c r="D53" s="59">
        <f>D35-D51</f>
        <v>120.36999999999534</v>
      </c>
      <c r="E53" s="96"/>
      <c r="F53" s="96"/>
    </row>
    <row r="54" spans="1:6" x14ac:dyDescent="0.25">
      <c r="A54" s="60"/>
      <c r="B54" s="60"/>
      <c r="C54" s="61"/>
      <c r="D54" s="62"/>
      <c r="E54" s="62"/>
      <c r="F54" s="62"/>
    </row>
    <row r="55" spans="1:6" ht="15.75" thickBot="1" x14ac:dyDescent="0.3">
      <c r="A55" s="60"/>
      <c r="B55" s="60"/>
      <c r="C55" s="61"/>
      <c r="D55" s="62"/>
      <c r="E55" s="62"/>
      <c r="F55" s="62"/>
    </row>
    <row r="56" spans="1:6" x14ac:dyDescent="0.25">
      <c r="A56" s="63" t="s">
        <v>44</v>
      </c>
      <c r="B56" s="64"/>
      <c r="C56" s="64"/>
      <c r="D56" s="65">
        <v>37622.58</v>
      </c>
      <c r="E56" s="103"/>
      <c r="F56" s="103"/>
    </row>
    <row r="57" spans="1:6" x14ac:dyDescent="0.25">
      <c r="A57" s="66" t="s">
        <v>45</v>
      </c>
      <c r="B57" s="67"/>
      <c r="C57" s="67"/>
      <c r="D57" s="68">
        <v>25000</v>
      </c>
      <c r="E57" s="103"/>
      <c r="F57" s="103"/>
    </row>
    <row r="58" spans="1:6" x14ac:dyDescent="0.25">
      <c r="A58" s="70">
        <v>522</v>
      </c>
      <c r="B58" s="71" t="s">
        <v>46</v>
      </c>
      <c r="C58" s="72"/>
      <c r="D58" s="73">
        <f>D56-D57</f>
        <v>12622.580000000002</v>
      </c>
      <c r="E58" s="104"/>
      <c r="F58" s="104"/>
    </row>
    <row r="59" spans="1:6" x14ac:dyDescent="0.25">
      <c r="A59" s="74"/>
      <c r="B59" s="67" t="s">
        <v>47</v>
      </c>
      <c r="C59" s="67" t="s">
        <v>48</v>
      </c>
      <c r="D59" s="75">
        <v>0</v>
      </c>
      <c r="E59" s="105"/>
      <c r="F59" s="105"/>
    </row>
    <row r="60" spans="1:6" ht="15.75" thickBot="1" x14ac:dyDescent="0.3">
      <c r="A60" s="77"/>
      <c r="B60" s="78" t="s">
        <v>49</v>
      </c>
      <c r="C60" s="78" t="s">
        <v>50</v>
      </c>
      <c r="D60" s="79">
        <f>SUM(D58:D59)</f>
        <v>12622.580000000002</v>
      </c>
      <c r="E60" s="105"/>
      <c r="F60" s="105"/>
    </row>
  </sheetData>
  <mergeCells count="7">
    <mergeCell ref="A35:C35"/>
    <mergeCell ref="A1:D1"/>
    <mergeCell ref="A2:D2"/>
    <mergeCell ref="A4:F4"/>
    <mergeCell ref="A7:D7"/>
    <mergeCell ref="A9:D9"/>
    <mergeCell ref="A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Mokrovčak</dc:creator>
  <cp:lastModifiedBy>Vesna Mokrovčak</cp:lastModifiedBy>
  <dcterms:created xsi:type="dcterms:W3CDTF">2020-03-16T13:27:55Z</dcterms:created>
  <dcterms:modified xsi:type="dcterms:W3CDTF">2020-03-16T13:30:53Z</dcterms:modified>
</cp:coreProperties>
</file>